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D1026" i="2"/>
  <c r="C1026" i="2"/>
  <c r="B1026" i="2"/>
  <c r="A1026" i="2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D1002" i="2"/>
  <c r="C1002" i="2"/>
  <c r="B1002" i="2"/>
  <c r="A1002" i="2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D850" i="2"/>
  <c r="C850" i="2"/>
  <c r="B850" i="2"/>
  <c r="A850" i="2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D802" i="2"/>
  <c r="C802" i="2"/>
  <c r="B802" i="2"/>
  <c r="A802" i="2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D682" i="2"/>
  <c r="C682" i="2"/>
  <c r="B682" i="2"/>
  <c r="A682" i="2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D618" i="2"/>
  <c r="C618" i="2"/>
  <c r="B618" i="2"/>
  <c r="A618" i="2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D586" i="2"/>
  <c r="C586" i="2"/>
  <c r="B586" i="2"/>
  <c r="A586" i="2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D562" i="2"/>
  <c r="C562" i="2"/>
  <c r="B562" i="2"/>
  <c r="A562" i="2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D502" i="2"/>
  <c r="C502" i="2"/>
  <c r="B502" i="2"/>
  <c r="A502" i="2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D430" i="2"/>
  <c r="C430" i="2"/>
  <c r="B430" i="2"/>
  <c r="A430" i="2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D310" i="2"/>
  <c r="C310" i="2"/>
  <c r="B310" i="2"/>
  <c r="A310" i="2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J4" i="2" s="1"/>
  <c r="C5" i="2"/>
  <c r="B5" i="2"/>
  <c r="A5" i="2"/>
  <c r="D5" i="2" s="1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<sst xmlns="http://schemas.openxmlformats.org/spreadsheetml/2006/main" count="573" uniqueCount="445">
  <si>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</si>
  <si>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</si>
  <si>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</si>
  <si>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</si>
  <si>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</si>
  <si>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</si>
  <si>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</si>
  <si>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</si>
  <si>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</si>
  <si>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</si>
  <si>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</si>
  <si>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</si>
  <si>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</si>
  <si>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</si>
  <si>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</si>
  <si>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</si>
  <si>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</si>
  <si>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</si>
  <si>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</si>
  <si>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</si>
  <si>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</si>
  <si>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</si>
  <si>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</si>
  <si>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</si>
  <si>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</si>
  <si>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</si>
  <si>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</si>
  <si>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</si>
  <si>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</si>
  <si>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</si>
  <si>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</si>
  <si>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</si>
  <si>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</si>
  <si>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</si>
  <si>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</si>
  <si>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</si>
  <si>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</si>
  <si>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</si>
  <si>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</si>
  <si>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</si>
  <si>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</si>
  <si>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</si>
  <si>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</si>
  <si>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</si>
  <si>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</si>
  <si>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</si>
  <si>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</si>
  <si>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</si>
  <si>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</si>
  <si>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</si>
  <si>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</si>
  <si>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</si>
  <si>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</si>
  <si>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</si>
  <si>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</si>
  <si>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</si>
  <si>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</si>
  <si>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</si>
  <si>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</si>
  <si>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</si>
  <si>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</si>
  <si>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</si>
  <si>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</si>
  <si>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</si>
  <si>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</si>
  <si>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</si>
  <si>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</si>
  <si>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</si>
  <si>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</si>
  <si>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</si>
  <si>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</si>
  <si>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</si>
  <si>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</si>
  <si>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</si>
  <si>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</si>
  <si>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</si>
  <si>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</si>
  <si>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</si>
  <si>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</si>
  <si>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</si>
  <si>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</si>
  <si>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</si>
  <si>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</si>
  <si>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</si>
  <si>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</si>
  <si>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</si>
  <si>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</si>
  <si>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</si>
  <si>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</si>
  <si>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</si>
  <si>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</si>
  <si>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</si>
  <si>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</si>
  <si>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</si>
  <si>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</si>
  <si>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</si>
  <si>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</si>
  <si>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</si>
  <si>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</si>
  <si>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</si>
  <si>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</si>
  <si>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</si>
  <si>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</si>
  <si>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</si>
  <si>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</si>
  <si>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</si>
  <si>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</si>
  <si>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</si>
  <si>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</si>
  <si>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</si>
  <si>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</si>
  <si>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</si>
  <si>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</si>
  <si>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</si>
  <si>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</si>
  <si>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</si>
  <si>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</si>
  <si>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</si>
  <si>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</si>
  <si>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</si>
  <si>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</si>
  <si>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</si>
  <si>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</si>
  <si>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</si>
  <si>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</si>
  <si>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</si>
  <si>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</si>
  <si>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</si>
  <si>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</si>
  <si>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</si>
  <si>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</si>
  <si>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</si>
  <si>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</si>
  <si>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</si>
  <si>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</si>
  <si>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</si>
  <si>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</si>
  <si>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</si>
  <si>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</si>
  <si>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</si>
  <si>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</si>
  <si>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</si>
  <si>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</si>
  <si>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</si>
  <si>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</si>
  <si>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</si>
  <si>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</si>
  <si>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</si>
  <si>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</si>
  <si>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</si>
  <si>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</si>
  <si>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</si>
  <si>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</si>
  <si>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</si>
  <si>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</si>
  <si>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</si>
  <si>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</si>
  <si>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</si>
  <si>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</si>
  <si>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</si>
  <si>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</si>
  <si>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</si>
  <si>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</si>
  <si>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</si>
  <si>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</si>
  <si>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</si>
  <si>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</si>
  <si>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</si>
  <si>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</si>
  <si>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</si>
  <si>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</si>
  <si>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</si>
  <si>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</si>
  <si>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</si>
  <si>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</si>
  <si>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21/01/2024</t>
  </si>
  <si>
    <t>PD24000113</t>
  </si>
  <si>
    <t>הקמת מערך מיכול באשל- 6 מיכלים</t>
  </si>
  <si>
    <t>בטיפול רכש</t>
  </si>
  <si>
    <t>liat</t>
  </si>
  <si>
    <t>Y</t>
  </si>
  <si>
    <t>106</t>
  </si>
  <si>
    <t>אשל</t>
  </si>
  <si>
    <t>עבודות צנרת וכיבוי אש</t>
  </si>
  <si>
    <t>chen_g</t>
  </si>
  <si>
    <t>400</t>
  </si>
  <si>
    <t>חוזה עבודות</t>
  </si>
  <si>
    <t>00</t>
  </si>
  <si>
    <t>מאשרי דרישות מרוכזות - כללי</t>
  </si>
  <si>
    <t>X</t>
  </si>
  <si>
    <t>37,201,160.00</t>
  </si>
  <si>
    <t>6,324,197.20</t>
  </si>
  <si>
    <t>43,525,357.20</t>
  </si>
  <si>
    <t>ILS</t>
  </si>
  <si>
    <t>002</t>
  </si>
  <si>
    <t>moran_h</t>
  </si>
  <si>
    <t>24/01/24 14:08</t>
  </si>
  <si>
    <t>אושר בוועדת מכרזים</t>
  </si>
  <si>
    <t>82</t>
  </si>
  <si>
    <t>פרויקטים</t>
  </si>
  <si>
    <t>3,232</t>
  </si>
  <si>
    <t>אורי שלו</t>
  </si>
  <si>
    <t>0</t>
  </si>
  <si>
    <t>1</t>
  </si>
  <si>
    <t>הנדסה</t>
  </si>
  <si>
    <t>ori_s</t>
  </si>
  <si>
    <t>0.00</t>
  </si>
  <si>
    <t>עבודות</t>
  </si>
  <si>
    <t>W2400009</t>
  </si>
  <si>
    <t>עבודות צנרת וכיבוי אש להקמת 6 המכלים באשל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</si>
  <si>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</si>
  <si>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</si>
  <si>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</si>
  <si>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</si>
  <si>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</si>
  <si>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</si>
  <si>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</si>
  <si>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</si>
  <si>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</si>
  <si>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</si>
  <si>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</si>
  <si>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</si>
  <si>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עבדוות צנרת דלק</t>
  </si>
  <si>
    <t>7,599,400</t>
  </si>
  <si>
    <t>1.00</t>
  </si>
  <si>
    <t>יח</t>
  </si>
  <si>
    <t>7,599,400.00</t>
  </si>
  <si>
    <t>210142</t>
  </si>
  <si>
    <t>210</t>
  </si>
  <si>
    <t>704</t>
  </si>
  <si>
    <t>106.210142.82.210-704</t>
  </si>
  <si>
    <t>רכוש קבוע</t>
  </si>
  <si>
    <t>6 מכלים באשל- אחרות</t>
  </si>
  <si>
    <t>1002</t>
  </si>
  <si>
    <t>ידני</t>
  </si>
  <si>
    <t>10.60</t>
  </si>
  <si>
    <t>עבודות צנרת+כיבוי אש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</si>
  <si>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</si>
  <si>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</si>
  <si>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</si>
  <si>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</si>
  <si>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</si>
  <si>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</si>
  <si>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</si>
  <si>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</si>
  <si>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WE070107</t>
  </si>
  <si>
    <t>חפירת תעלה  עבור קווים ''6, ''12 ו-''16 לעומק  עד 4.0 מטר.</t>
  </si>
  <si>
    <t>חפירת תעלה  עבור קווים ''6, ''12 ו-''16 לעומק  עד 4.0 מטר.להטמנה ולפירוק צנרת</t>
  </si>
  <si>
    <t>6.2.107</t>
  </si>
  <si>
    <t>WE070108</t>
  </si>
  <si>
    <t>חפירת תעלה  עבור קווים ''6, ''12 ו-''16 לעומק  עד 2.5 מטר.</t>
  </si>
  <si>
    <t>חפירת תעלה  עבור קווים ''6, ''12 ו-''16 לעומק  עד 2.5 מטר בכלים מכניים לצורך התמנתם</t>
  </si>
  <si>
    <t>WE070109</t>
  </si>
  <si>
    <t>חציבת  תעלה  עבור קווים ''6, ''12 ו-''16לעומק  עד 2.5 מטר.</t>
  </si>
  <si>
    <t>חציבת  תעלה  עבור קווים ''6, ''12 ו-''16לעומק  עד 2.5 מטר. בכלים מכניים לצורך התמנתם</t>
  </si>
  <si>
    <t>6.2.109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</si>
  <si>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</si>
  <si>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</si>
  <si>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</si>
  <si>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6.1.08</t>
  </si>
  <si>
    <t>WE010053</t>
  </si>
  <si>
    <t>חפירה /חציבה ליסודות בודדים מעל 1 מטר</t>
  </si>
  <si>
    <t>חפירה / חציבה ליסודות בודדים ששטחם מעל 1.0 מ"ר ולעומק שאינו עולה  על 1 מטר כולל</t>
  </si>
  <si>
    <t>6.4.1.139</t>
  </si>
  <si>
    <t>WE010047</t>
  </si>
  <si>
    <t>חפירה לשוחות ניקוז,  קירות בסיס למדרגות והחלפת קרקע  וכדומה</t>
  </si>
  <si>
    <t>חפירה לשוחות ניקוז,  קירות בסיס למדרגות והחלפת קרקע עבורם וכדומה לעומקים שונים כולל  הרטבה והידוק תחתית החפירה</t>
  </si>
  <si>
    <t>6.1.400</t>
  </si>
  <si>
    <t>WE060010</t>
  </si>
  <si>
    <t>אספקה, פיזור והידוק מצע סוג א</t>
  </si>
  <si>
    <t>אספקה ופיזור מצע סוג א' מהודק בשכבות של 20 ס''מ לדרגת הידוק 98%.</t>
  </si>
  <si>
    <t>6.3.10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</si>
  <si>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</si>
  <si>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</si>
  <si>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</si>
  <si>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</si>
  <si>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WE060012</t>
  </si>
  <si>
    <t>פינוי קרקע מזוהמת</t>
  </si>
  <si>
    <t>העמסה, הובלה, פינוי, פריקה של עפר מזוהם בדלק לאתר מאושר ע''י הרשויות כולל מסירת אישור הרשויות לפנוי (לא כולל תשלום לאתר)</t>
  </si>
  <si>
    <t>6.3.12</t>
  </si>
  <si>
    <t>WO010004</t>
  </si>
  <si>
    <t>בדיקות מעבדה מוסמכת לזיהום קרקע</t>
  </si>
  <si>
    <t>בדיקות מעבדה מוסמכת לזיהום קרקע לצורך פינוי העפר לאתר מתאים</t>
  </si>
  <si>
    <t>CMP</t>
  </si>
  <si>
    <t>6.1.291</t>
  </si>
  <si>
    <t>WE040007</t>
  </si>
  <si>
    <t>פרוק והתקנה אבן שפה</t>
  </si>
  <si>
    <t>פרוק של אבן שפה, ניקוי, אחסון זמני והתקנה מחדש כולל יסוד ומשענת בטון.</t>
  </si>
  <si>
    <t>מטר</t>
  </si>
  <si>
    <t>6.1.105</t>
  </si>
  <si>
    <t>WE040085</t>
  </si>
  <si>
    <t>אספקה והתקנה של אבן משתלבת בעוב י8 ס"מ</t>
  </si>
  <si>
    <t>אספקה והתקנה של אבן משתלבת בעובי 8 ס"מ בגוון לבחירת המזמין, .</t>
  </si>
  <si>
    <t>מ2</t>
  </si>
  <si>
    <t>6.4.1.140</t>
  </si>
  <si>
    <t>WE040012</t>
  </si>
  <si>
    <t>אבן שפה</t>
  </si>
  <si>
    <t>אבן שפה 100/30/15 לרבות יסוד ומשענת בטון גוון אפור</t>
  </si>
  <si>
    <t>6.1.110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</si>
  <si>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</si>
  <si>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</si>
  <si>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</si>
  <si>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</si>
  <si>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WE020064</t>
  </si>
  <si>
    <t>מוטות פלדה עגולים מצולעים בכל הקטרים לזיון בטון.</t>
  </si>
  <si>
    <t>טון</t>
  </si>
  <si>
    <t>6.1.86</t>
  </si>
  <si>
    <t>WE020078</t>
  </si>
  <si>
    <t>יסודות בודדים בטון בשטחי חתך שונים עד 0.5 מ"ר</t>
  </si>
  <si>
    <t>יסודות בודדים בטון ב-30 (שקיעה ''5, חשיפה 2-4) בשטחי חתך שונים עד 0.5 מ"ר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</si>
  <si>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</si>
  <si>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</si>
  <si>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</si>
  <si>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</si>
  <si>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</si>
  <si>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</si>
  <si>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</si>
  <si>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</si>
  <si>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WE020165</t>
  </si>
  <si>
    <t>הזרקת דיס לאיטום מעברי צנרת</t>
  </si>
  <si>
    <t>אספקה והזרקת דיס בלתי מתכווץ למעברי צנרת כולל ביצוע מבחני לחץ לפני ואחרי הדיוס. מדידה לפי הנפח המדויס נטו</t>
  </si>
  <si>
    <t>ל'</t>
  </si>
  <si>
    <t>6.4.1.141</t>
  </si>
  <si>
    <t>WE020004</t>
  </si>
  <si>
    <t>מצע יריעות פוליאטילן</t>
  </si>
  <si>
    <t>מצע יריעות פוליאטילן עובי 0.2 מ''מ לרבות ישור והכנת שטח.</t>
  </si>
  <si>
    <t>6.1.26</t>
  </si>
  <si>
    <t>WE050064</t>
  </si>
  <si>
    <t>אספקה והתקנה קונ' מפלדה מגלוון: סולמות, משטחי הליכה ותפעול</t>
  </si>
  <si>
    <t>אספקה והתקנה של קונסטרוקציה מפלדה מגולוונת :סולמות, משטחי הליכה ותפעול לרבות ברגי עיגון וכל החומרים ואביזרים הדרושים</t>
  </si>
  <si>
    <t>6.1.298</t>
  </si>
  <si>
    <t>WE050085</t>
  </si>
  <si>
    <t>ייצור אספקה והתקנה של תמיכות מגלוונות עד 10 ק''ג</t>
  </si>
  <si>
    <t>ייצור אספקה והתקנה של תמיכות עד 10 ק''ג, כולל אספקת פרופילים חיתוך מדידה . כולל עיבוד וקידוח, גילבון באבץ חם</t>
  </si>
  <si>
    <t>ק'ג</t>
  </si>
  <si>
    <t>6.4.1.142</t>
  </si>
  <si>
    <t>WE050086</t>
  </si>
  <si>
    <t>ייצור אספקה והתקנה של תמיכות מגלוונות מעל 10 ק"ג עד 50 ק"ג</t>
  </si>
  <si>
    <t>ייצור אספקה והתקנה של תמיכות מגלוונות מעל 10 ק''ג עד 50 ק''ג כולל עיבוד וקידוח, גילבון באבץ חם</t>
  </si>
  <si>
    <t>6.4.1.143</t>
  </si>
  <si>
    <t>WE050087</t>
  </si>
  <si>
    <t>התקנת ברגי עיגון   לבטון בקטרים שונים כולל קידוח חורים</t>
  </si>
  <si>
    <t>אספקה  והתקנת ברגי עיגון כימיים (תוצ' HILTI או שו"ע)  לבטון בקטרים שונים כולל קידוח חורים</t>
  </si>
  <si>
    <t>6.4.1.144</t>
  </si>
  <si>
    <t>WE050078</t>
  </si>
  <si>
    <t>רכישה, הובלה והתקנה של עגורן זרוע עם צידוד חשמל</t>
  </si>
  <si>
    <t>רכישה, הובלה והתקנה של עגורן זרוע עם צידוד חשמלי,  גלגלת שרשרת חשמלית וקרונית חשמלית</t>
  </si>
  <si>
    <t>6.1.466</t>
  </si>
  <si>
    <t>WE050079</t>
  </si>
  <si>
    <t>מעקה פלדה,אופקי או משופע(למהלך מדרגות או שוחות,משטחי שירות)</t>
  </si>
  <si>
    <t>אספקה ,ייצור,והתקנה של מעקה פלדה, אופקי או משופע (למהלך מדרגות,שוחות,משטחי שירות), בגובה מעל 1.05 ועד 1.3 מ',</t>
  </si>
  <si>
    <t>6.1.467</t>
  </si>
  <si>
    <t>WE070050</t>
  </si>
  <si>
    <t>הרכבת צנרת תת קרקעית</t>
  </si>
  <si>
    <t>הרכבת צנרת תת-קרקעית כולל מבחן לחץ (לא כולל חפירה).</t>
  </si>
  <si>
    <t>IDM</t>
  </si>
  <si>
    <t>6.2.50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</si>
  <si>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</si>
  <si>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</si>
  <si>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</si>
  <si>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6.2.49</t>
  </si>
  <si>
    <t>WE070110</t>
  </si>
  <si>
    <t>פרוק צנרת על קרקעית</t>
  </si>
  <si>
    <t>פרוק של צנרת דלק על קרקעית: העבודה כוללת: קבלת היתר פרוק, חתוך בקר של הצינור וניקוז שאריות דלק</t>
  </si>
  <si>
    <t>6.2.110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</si>
  <si>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</si>
  <si>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</si>
  <si>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</si>
  <si>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</si>
  <si>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</si>
  <si>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</si>
  <si>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</si>
  <si>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</si>
  <si>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</si>
  <si>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WE070008</t>
  </si>
  <si>
    <t>חיתוך צנרת בקר</t>
  </si>
  <si>
    <t>חיתוך צנרת בקר ע''יי חותך צינורות בקר והכנת מדר</t>
  </si>
  <si>
    <t>6.2.08</t>
  </si>
  <si>
    <t>WE070067</t>
  </si>
  <si>
    <t>קידוח של קיר בטון בעובי עד 25 ס"מ עבור מעבר צינור עד "12</t>
  </si>
  <si>
    <t>קידוח של קיר בטון בעובי עד 25 ס"מ עבור מעבר צינור קוטר עד "12</t>
  </si>
  <si>
    <t>6.2.75</t>
  </si>
  <si>
    <t>WE070111</t>
  </si>
  <si>
    <t>התחברות לקו דלק ''12-''10.</t>
  </si>
  <si>
    <t>התחברות לקו בו זרם דלק קוטר "12 - "10: התחברות לקו בו זרם דלק באמצעות מחבר  PLIDCO W+E ואביזר PLIDCO CLAMP RING</t>
  </si>
  <si>
    <t>6.2.111</t>
  </si>
  <si>
    <t>WE070112</t>
  </si>
  <si>
    <t>התחברות לקו דלק "4-"8</t>
  </si>
  <si>
    <t>התחברות לקו בו זרם דלק קוטר "8 - "4: התחברות לקו בו זרם דלק באמצעות מחבר  PLIDCO W+E ואביזר PLIDCO CLAMP RING</t>
  </si>
  <si>
    <t>6.2.112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</si>
  <si>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</si>
  <si>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</si>
  <si>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</si>
  <si>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</si>
  <si>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WE070137</t>
  </si>
  <si>
    <t>התקנה של אביזר איטום LINKSEAL לצנרת קוטר "10-"6</t>
  </si>
  <si>
    <t>קבלה והובלה ממחסן החברה והתקנת אביזר איטום LINKSEAL למעבר קירות המאצרה לצנרת קוטר "10-"6 כולל הידוק וביצוע כל הדרוש</t>
  </si>
  <si>
    <t>6.4.2.1182</t>
  </si>
  <si>
    <t>WE070138</t>
  </si>
  <si>
    <t>התקנת אביזר איטום כנ"ל אבל לצנרת דלק בקוטר "12 עד "16</t>
  </si>
  <si>
    <t>קבלה והובלה ממחסן החברה ,התקנת אביזר איטום LINKSEAL למעבר קירות המאצרה לצנרת קוטר "16-"12 כולל הידוק וביצוע כל הדרוש</t>
  </si>
  <si>
    <t>6.4.2.183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</si>
  <si>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</si>
  <si>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</si>
  <si>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</si>
  <si>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</si>
  <si>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WE070113</t>
  </si>
  <si>
    <t>הרכבה והתקנה של  מגופים ידנים  עד ASA 300</t>
  </si>
  <si>
    <t>הרכבה והתקנה של  מגופים ידנים  עד ASA 300 מחיר היחידה יכלול העברת האביזר והטפול בו, הצבתו במקומו, כוונו המדויק,</t>
  </si>
  <si>
    <t>6.2.113</t>
  </si>
  <si>
    <t>WE070114</t>
  </si>
  <si>
    <t>התקנת מגופים מאוגנים דרג 150#  עם חיבור מפעיל חשמלי</t>
  </si>
  <si>
    <t>התקנת מגופים מאוגנים דרג 150#  עם חיבור מפעיל חשמלי מסוג ROTORK או ש"ע.</t>
  </si>
  <si>
    <t>6.2.114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</si>
  <si>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</si>
  <si>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</si>
  <si>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</si>
  <si>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</si>
  <si>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</si>
  <si>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</si>
  <si>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</si>
  <si>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</si>
  <si>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WE070042</t>
  </si>
  <si>
    <t>התקנה של U-BOLTS</t>
  </si>
  <si>
    <t>קדוח הפרופיל, התקנה של U-BOLTS , סגירת הברגים והדוק הצינור לתמיכה ללא תלות בקוטר הצינור.</t>
  </si>
  <si>
    <t>6.2.42</t>
  </si>
  <si>
    <t>WE100004</t>
  </si>
  <si>
    <t>רתך מקצועי</t>
  </si>
  <si>
    <t>רתך מקצועי כולל רתכת ואלקטרודות</t>
  </si>
  <si>
    <t>ש'ע</t>
  </si>
  <si>
    <t>6.5.24</t>
  </si>
  <si>
    <t>WE100013</t>
  </si>
  <si>
    <t>מסגר,צנר ורתך</t>
  </si>
  <si>
    <t>מסגר,צנר ורתך מוסמך</t>
  </si>
  <si>
    <t>6.5.33</t>
  </si>
  <si>
    <t>WE100012</t>
  </si>
  <si>
    <t>עוזר למסגר,לצנר ולרתך</t>
  </si>
  <si>
    <t>6.5.32</t>
  </si>
  <si>
    <t>WE090014</t>
  </si>
  <si>
    <t>מנוף</t>
  </si>
  <si>
    <t>מנוף בעל כושר הרמה 5 טון בזרוע 10 מטרים</t>
  </si>
  <si>
    <t>6.5.14</t>
  </si>
  <si>
    <t>WE090017</t>
  </si>
  <si>
    <t>מלגזה/מעמיס טלסקופי</t>
  </si>
  <si>
    <t>6.5.18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</si>
</sst>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90" zoomScaleNormal="9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עבדוות צנרת דלק</v>
      </c>
      <c r="B2" s="5"/>
      <c r="C2" s="5" t="str">
        <f>IF(DataSheet!B2&lt;&gt;0,DataSheet!B2,"")</f>
        <v>PD24000113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60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WE070107</v>
      </c>
      <c r="B6" s="4" t="str">
        <f>IF(DataSheet!D7&lt;&gt;0,DataSheet!D7,"")</f>
        <v>חפירת תעלה  עבור קווים ''6, ''12 ו-''16 לעומק  עד 4.0 מטר.</v>
      </c>
      <c r="C6" s="4" t="str">
        <f>IF(DataSheet!E7&lt;&gt;0,DataSheet!E7,"")</f>
        <v>חפירת תעלה  עבור קווים ''6, ''12 ו-''16 לעומק  עד 4.0 מטר.להטמנה ולפירוק צנרת</v>
      </c>
      <c r="D6" s="5" t="str">
        <f>IF(A6="","",IF(DataSheet!J7=0,"פריט ללא הבהרה",DataSheet!J7))</f>
        <v>6.2.107</v>
      </c>
      <c r="E6">
        <f>IF(DataSheet!B7&lt;&gt;0,DataSheet!B7,"")</f>
        <v>400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WE070108</v>
      </c>
      <c r="B7" s="4" t="str">
        <f>IF(DataSheet!D8&lt;&gt;0,DataSheet!D8,"")</f>
        <v>חפירת תעלה  עבור קווים ''6, ''12 ו-''16 לעומק  עד 2.5 מטר.</v>
      </c>
      <c r="C7" s="4" t="str">
        <f>IF(DataSheet!E8&lt;&gt;0,DataSheet!E8,"")</f>
        <v>חפירת תעלה  עבור קווים ''6, ''12 ו-''16 לעומק  עד 2.5 מטר בכלים מכניים לצורך התמנתם</v>
      </c>
      <c r="D7" s="5" t="str">
        <f>IF(A7="","",IF(DataSheet!J8=0,"פריט ללא הבהרה",DataSheet!J8))</f>
        <v>WE070108</v>
      </c>
      <c r="E7">
        <f>IF(DataSheet!B8&lt;&gt;0,DataSheet!B8,"")</f>
        <v>15750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WE070109</v>
      </c>
      <c r="B8" s="4" t="str">
        <f>IF(DataSheet!D9&lt;&gt;0,DataSheet!D9,"")</f>
        <v>חציבת  תעלה  עבור קווים ''6, ''12 ו-''16לעומק  עד 2.5 מטר.</v>
      </c>
      <c r="C8" s="4" t="str">
        <f>IF(DataSheet!E9&lt;&gt;0,DataSheet!E9,"")</f>
        <v>חציבת  תעלה  עבור קווים ''6, ''12 ו-''16לעומק  עד 2.5 מטר. בכלים מכניים לצורך התמנתם</v>
      </c>
      <c r="D8" s="5" t="str">
        <f>IF(A8="","",IF(DataSheet!J9=0,"פריט ללא הבהרה",DataSheet!J9))</f>
        <v>6.2.109</v>
      </c>
      <c r="E8">
        <f>IF(DataSheet!B9&lt;&gt;0,DataSheet!B9,"")</f>
        <v>4200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WE010008</v>
      </c>
      <c r="B9" s="4" t="str">
        <f>IF(DataSheet!D10&lt;&gt;0,DataSheet!D10,"")</f>
        <v>חפירה ליסודות בודדים עד 1 מטר</v>
      </c>
      <c r="C9" s="4" t="str">
        <f>IF(DataSheet!E10&lt;&gt;0,DataSheet!E10,"")</f>
        <v>חפירה / חציבה ליסודות בודדים ששטחם עד 1.0 מ''ר ולעומק שאינו עולה על 1 מטר</v>
      </c>
      <c r="D9" s="5" t="str">
        <f>IF(A9="","",IF(DataSheet!J10=0,"פריט ללא הבהרה",DataSheet!J10))</f>
        <v>6.1.08</v>
      </c>
      <c r="E9">
        <f>IF(DataSheet!B10&lt;&gt;0,DataSheet!B10,"")</f>
        <v>30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WE010053</v>
      </c>
      <c r="B10" s="4" t="str">
        <f>IF(DataSheet!D11&lt;&gt;0,DataSheet!D11,"")</f>
        <v>חפירה /חציבה ליסודות בודדים מעל 1 מטר</v>
      </c>
      <c r="C10" s="4" t="str">
        <f>IF(DataSheet!E11&lt;&gt;0,DataSheet!E11,"")</f>
        <v>חפירה / חציבה ליסודות בודדים ששטחם מעל 1.0 מ"ר ולעומק שאינו עולה  על 1 מטר כולל</v>
      </c>
      <c r="D10" s="5" t="str">
        <f>IF(A10="","",IF(DataSheet!J11=0,"פריט ללא הבהרה",DataSheet!J11))</f>
        <v>6.4.1.139</v>
      </c>
      <c r="E10">
        <f>IF(DataSheet!B11&lt;&gt;0,DataSheet!B11,"")</f>
        <v>60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WE010047</v>
      </c>
      <c r="B11" s="4" t="str">
        <f>IF(DataSheet!D12&lt;&gt;0,DataSheet!D12,"")</f>
        <v>חפירה לשוחות ניקוז,  קירות בסיס למדרגות והחלפת קרקע  וכדומה</v>
      </c>
      <c r="C11" s="4" t="str">
        <f>IF(DataSheet!E12&lt;&gt;0,DataSheet!E12,"")</f>
        <v>חפירה לשוחות ניקוז,  קירות בסיס למדרגות והחלפת קרקע עבורם וכדומה לעומקים שונים כולל  הרטבה והידוק תחתית החפירה</v>
      </c>
      <c r="D11" s="5" t="str">
        <f>IF(A11="","",IF(DataSheet!J12=0,"פריט ללא הבהרה",DataSheet!J12))</f>
        <v>6.1.400</v>
      </c>
      <c r="E11">
        <f>IF(DataSheet!B12&lt;&gt;0,DataSheet!B12,"")</f>
        <v>80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WE060010</v>
      </c>
      <c r="B12" s="4" t="str">
        <f>IF(DataSheet!D13&lt;&gt;0,DataSheet!D13,"")</f>
        <v>אספקה, פיזור והידוק מצע סוג א</v>
      </c>
      <c r="C12" s="4" t="str">
        <f>IF(DataSheet!E13&lt;&gt;0,DataSheet!E13,"")</f>
        <v>אספקה ופיזור מצע סוג א' מהודק בשכבות של 20 ס''מ לדרגת הידוק 98%.</v>
      </c>
      <c r="D12" s="5" t="str">
        <f>IF(A12="","",IF(DataSheet!J13=0,"פריט ללא הבהרה",DataSheet!J13))</f>
        <v>6.3.10</v>
      </c>
      <c r="E12">
        <f>IF(DataSheet!B13&lt;&gt;0,DataSheet!B13,"")</f>
        <v>60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WE060009</v>
      </c>
      <c r="B13" s="4" t="str">
        <f>IF(DataSheet!D14&lt;&gt;0,DataSheet!D14,"")</f>
        <v>אספקתה פיזור והידוק חול אינרטי</v>
      </c>
      <c r="C13" s="4" t="str">
        <f>IF(DataSheet!E14&lt;&gt;0,DataSheet!E14,"")</f>
        <v>ספקה, פיזור, הידוק בשכבות בהצפה של חול אינרטי לדרגה 98%, לפני הנחת הצינורות, מילוי בשכבות של 20 ס''מ לאחר הנחת הצינורות.</v>
      </c>
      <c r="D13" s="5" t="str">
        <f>IF(A13="","",IF(DataSheet!J14=0,"פריט ללא הבהרה",DataSheet!J14))</f>
        <v>6.3.09</v>
      </c>
      <c r="E13">
        <f>IF(DataSheet!B14&lt;&gt;0,DataSheet!B14,"")</f>
        <v>3500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WE060012</v>
      </c>
      <c r="B14" s="4" t="str">
        <f>IF(DataSheet!D15&lt;&gt;0,DataSheet!D15,"")</f>
        <v>פינוי קרקע מזוהמת</v>
      </c>
      <c r="C14" s="4" t="str">
        <f>IF(DataSheet!E15&lt;&gt;0,DataSheet!E15,"")</f>
        <v>העמסה, הובלה, פינוי, פריקה של עפר מזוהם בדלק לאתר מאושר ע''י הרשויות כולל מסירת אישור הרשויות לפנוי (לא כולל תשלום לאתר)</v>
      </c>
      <c r="D14" s="5" t="str">
        <f>IF(A14="","",IF(DataSheet!J15=0,"פריט ללא הבהרה",DataSheet!J15))</f>
        <v>6.3.12</v>
      </c>
      <c r="E14">
        <f>IF(DataSheet!B15&lt;&gt;0,DataSheet!B15,"")</f>
        <v>100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WO010004</v>
      </c>
      <c r="B15" s="4" t="str">
        <f>IF(DataSheet!D16&lt;&gt;0,DataSheet!D16,"")</f>
        <v>בדיקות מעבדה מוסמכת לזיהום קרקע</v>
      </c>
      <c r="C15" s="4" t="str">
        <f>IF(DataSheet!E16&lt;&gt;0,DataSheet!E16,"")</f>
        <v>בדיקות מעבדה מוסמכת לזיהום קרקע לצורך פינוי העפר לאתר מתאים</v>
      </c>
      <c r="D15" s="5" t="str">
        <f>IF(A15="","",IF(DataSheet!J16=0,"פריט ללא הבהרה",DataSheet!J16))</f>
        <v>6.1.291</v>
      </c>
      <c r="E15">
        <f>IF(DataSheet!B16&lt;&gt;0,DataSheet!B16,"")</f>
        <v>5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WE040007</v>
      </c>
      <c r="B16" s="4" t="str">
        <f>IF(DataSheet!D17&lt;&gt;0,DataSheet!D17,"")</f>
        <v>פרוק והתקנה אבן שפה</v>
      </c>
      <c r="C16" s="4" t="str">
        <f>IF(DataSheet!E17&lt;&gt;0,DataSheet!E17,"")</f>
        <v>פרוק של אבן שפה, ניקוי, אחסון זמני והתקנה מחדש כולל יסוד ומשענת בטון.</v>
      </c>
      <c r="D16" s="5" t="str">
        <f>IF(A16="","",IF(DataSheet!J17=0,"פריט ללא הבהרה",DataSheet!J17))</f>
        <v>6.1.105</v>
      </c>
      <c r="E16">
        <f>IF(DataSheet!B17&lt;&gt;0,DataSheet!B17,"")</f>
        <v>30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WE040085</v>
      </c>
      <c r="B17" s="4" t="str">
        <f>IF(DataSheet!D18&lt;&gt;0,DataSheet!D18,"")</f>
        <v>אספקה והתקנה של אבן משתלבת בעוב י8 ס"מ</v>
      </c>
      <c r="C17" s="4" t="str">
        <f>IF(DataSheet!E18&lt;&gt;0,DataSheet!E18,"")</f>
        <v>אספקה והתקנה של אבן משתלבת בעובי 8 ס"מ בגוון לבחירת המזמין, .</v>
      </c>
      <c r="D17" s="5" t="str">
        <f>IF(A17="","",IF(DataSheet!J18=0,"פריט ללא הבהרה",DataSheet!J18))</f>
        <v>6.4.1.140</v>
      </c>
      <c r="E17">
        <f>IF(DataSheet!B18&lt;&gt;0,DataSheet!B18,"")</f>
        <v>260</v>
      </c>
      <c r="F17" t="str">
        <f>IF(DataSheet!F18&lt;&gt;0,DataSheet!F18,"")</f>
        <v>מ2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WE040012</v>
      </c>
      <c r="B18" s="4" t="str">
        <f>IF(DataSheet!D19&lt;&gt;0,DataSheet!D19,"")</f>
        <v>אבן שפה</v>
      </c>
      <c r="C18" s="4" t="str">
        <f>IF(DataSheet!E19&lt;&gt;0,DataSheet!E19,"")</f>
        <v>אבן שפה 100/30/15 לרבות יסוד ומשענת בטון גוון אפור</v>
      </c>
      <c r="D18" s="5" t="str">
        <f>IF(A18="","",IF(DataSheet!J19=0,"פריט ללא הבהרה",DataSheet!J19))</f>
        <v>6.1.110</v>
      </c>
      <c r="E18">
        <f>IF(DataSheet!B19&lt;&gt;0,DataSheet!B19,"")</f>
        <v>120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WE020001</v>
      </c>
      <c r="B19" s="4" t="str">
        <f>IF(DataSheet!D20&lt;&gt;0,DataSheet!D20,"")</f>
        <v>מצע בטון רזה.</v>
      </c>
      <c r="C19" s="4" t="str">
        <f>IF(DataSheet!E20&lt;&gt;0,DataSheet!E20,"")</f>
        <v>בטון רזה עובי 5 ס''מ מתחת ליסודות בודדים, עוברים קורות יסוד או מרצפים.</v>
      </c>
      <c r="D19" s="5" t="str">
        <f>IF(A19="","",IF(DataSheet!J20=0,"פריט ללא הבהרה",DataSheet!J20))</f>
        <v>6.1.23</v>
      </c>
      <c r="E19">
        <f>IF(DataSheet!B20&lt;&gt;0,DataSheet!B20,"")</f>
        <v>60</v>
      </c>
      <c r="F19" t="str">
        <f>IF(DataSheet!F20&lt;&gt;0,DataSheet!F20,"")</f>
        <v>מ2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WE020064</v>
      </c>
      <c r="B20" s="4" t="str">
        <f>IF(DataSheet!D21&lt;&gt;0,DataSheet!D21,"")</f>
        <v>מוטות פלדה עגולים מצולעים בכל הקטרים לזיון בטון.</v>
      </c>
      <c r="C20" s="4" t="str">
        <f>IF(DataSheet!E21&lt;&gt;0,DataSheet!E21,"")</f>
        <v>מוטות פלדה עגולים מצולעים בכל הקטרים לזיון בטון.</v>
      </c>
      <c r="D20" s="5" t="str">
        <f>IF(A20="","",IF(DataSheet!J21=0,"פריט ללא הבהרה",DataSheet!J21))</f>
        <v>6.1.86</v>
      </c>
      <c r="E20">
        <f>IF(DataSheet!B21&lt;&gt;0,DataSheet!B21,"")</f>
        <v>5</v>
      </c>
      <c r="F20" t="str">
        <f>IF(DataSheet!F21&lt;&gt;0,DataSheet!F21,"")</f>
        <v>טון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WE020078</v>
      </c>
      <c r="B21" s="4" t="str">
        <f>IF(DataSheet!D22&lt;&gt;0,DataSheet!D22,"")</f>
        <v>יסודות בודדים בטון בשטחי חתך שונים עד 0.5 מ"ר</v>
      </c>
      <c r="C21" s="4" t="str">
        <f>IF(DataSheet!E22&lt;&gt;0,DataSheet!E22,"")</f>
        <v>יסודות בודדים בטון ב-30 (שקיעה ''5, חשיפה 2-4) בשטחי חתך שונים עד 0.5 מ"ר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100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WE020007</v>
      </c>
      <c r="B22" s="4" t="str">
        <f>IF(DataSheet!D23&lt;&gt;0,DataSheet!D23,"")</f>
        <v>מרצפי בטון עובי עד 25 ס''מ</v>
      </c>
      <c r="C22" s="4" t="str">
        <f>IF(DataSheet!E23&lt;&gt;0,DataSheet!E23,"")</f>
        <v>מרצפי בטון ב- 30, דרגת חשיפה 6, יצוקים על מצע או קרקע בעובי עד 25 ס''מ</v>
      </c>
      <c r="D22" s="5" t="str">
        <f>IF(A22="","",IF(DataSheet!J23=0,"פריט ללא הבהרה",DataSheet!J23))</f>
        <v>6.1.29</v>
      </c>
      <c r="E22">
        <f>IF(DataSheet!B23&lt;&gt;0,DataSheet!B23,"")</f>
        <v>10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WE020016</v>
      </c>
      <c r="B23" s="4" t="str">
        <f>IF(DataSheet!D24&lt;&gt;0,DataSheet!D24,"")</f>
        <v>קירות בטון בעובי של עד 20 ס''מ</v>
      </c>
      <c r="C23" s="4" t="str">
        <f>IF(DataSheet!E24&lt;&gt;0,DataSheet!E24,"")</f>
        <v>קירות בטון ב-30, דרגת חשיפה 6, בעובי עד 20 ס''מ ללא תלות בגובה הקיר או צורתו כולל פינות קטומות, שקעים, פתחים.</v>
      </c>
      <c r="D23" s="5" t="str">
        <f>IF(A23="","",IF(DataSheet!J24=0,"פריט ללא הבהרה",DataSheet!J24))</f>
        <v>6.1.38</v>
      </c>
      <c r="E23">
        <f>IF(DataSheet!B24&lt;&gt;0,DataSheet!B24,"")</f>
        <v>8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WE020165</v>
      </c>
      <c r="B24" s="4" t="str">
        <f>IF(DataSheet!D25&lt;&gt;0,DataSheet!D25,"")</f>
        <v>הזרקת דיס לאיטום מעברי צנרת</v>
      </c>
      <c r="C24" s="4" t="str">
        <f>IF(DataSheet!E25&lt;&gt;0,DataSheet!E25,"")</f>
        <v>אספקה והזרקת דיס בלתי מתכווץ למעברי צנרת כולל ביצוע מבחני לחץ לפני ואחרי הדיוס. מדידה לפי הנפח המדויס נטו</v>
      </c>
      <c r="D24" s="5" t="str">
        <f>IF(A24="","",IF(DataSheet!J25=0,"פריט ללא הבהרה",DataSheet!J25))</f>
        <v>6.4.1.141</v>
      </c>
      <c r="E24">
        <f>IF(DataSheet!B25&lt;&gt;0,DataSheet!B25,"")</f>
        <v>1300</v>
      </c>
      <c r="F24" t="str">
        <f>IF(DataSheet!F25&lt;&gt;0,DataSheet!F25,"")</f>
        <v>ל'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WE020004</v>
      </c>
      <c r="B25" s="4" t="str">
        <f>IF(DataSheet!D26&lt;&gt;0,DataSheet!D26,"")</f>
        <v>מצע יריעות פוליאטילן</v>
      </c>
      <c r="C25" s="4" t="str">
        <f>IF(DataSheet!E26&lt;&gt;0,DataSheet!E26,"")</f>
        <v>מצע יריעות פוליאטילן עובי 0.2 מ''מ לרבות ישור והכנת שטח.</v>
      </c>
      <c r="D25" s="5" t="str">
        <f>IF(A25="","",IF(DataSheet!J26=0,"פריט ללא הבהרה",DataSheet!J26))</f>
        <v>6.1.26</v>
      </c>
      <c r="E25">
        <f>IF(DataSheet!B26&lt;&gt;0,DataSheet!B26,"")</f>
        <v>80</v>
      </c>
      <c r="F25" t="str">
        <f>IF(DataSheet!F26&lt;&gt;0,DataSheet!F26,"")</f>
        <v>מ2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WE050064</v>
      </c>
      <c r="B26" s="4" t="str">
        <f>IF(DataSheet!D27&lt;&gt;0,DataSheet!D27,"")</f>
        <v>אספקה והתקנה קונ' מפלדה מגלוון: סולמות, משטחי הליכה ותפעול</v>
      </c>
      <c r="C26" s="4" t="str">
        <f>IF(DataSheet!E27&lt;&gt;0,DataSheet!E27,"")</f>
        <v>אספקה והתקנה של קונסטרוקציה מפלדה מגולוונת :סולמות, משטחי הליכה ותפעול לרבות ברגי עיגון וכל החומרים ואביזרים הדרושים</v>
      </c>
      <c r="D26" s="5" t="str">
        <f>IF(A26="","",IF(DataSheet!J27=0,"פריט ללא הבהרה",DataSheet!J27))</f>
        <v>6.1.298</v>
      </c>
      <c r="E26">
        <f>IF(DataSheet!B27&lt;&gt;0,DataSheet!B27,"")</f>
        <v>14</v>
      </c>
      <c r="F26" t="str">
        <f>IF(DataSheet!F27&lt;&gt;0,DataSheet!F27,"")</f>
        <v>טון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WE050085</v>
      </c>
      <c r="B27" s="4" t="str">
        <f>IF(DataSheet!D28&lt;&gt;0,DataSheet!D28,"")</f>
        <v>ייצור אספקה והתקנה של תמיכות מגלוונות עד 10 ק''ג</v>
      </c>
      <c r="C27" s="4" t="str">
        <f>IF(DataSheet!E28&lt;&gt;0,DataSheet!E28,"")</f>
        <v>ייצור אספקה והתקנה של תמיכות עד 10 ק''ג, כולל אספקת פרופילים חיתוך מדידה . כולל עיבוד וקידוח, גילבון באבץ חם</v>
      </c>
      <c r="D27" s="5" t="str">
        <f>IF(A27="","",IF(DataSheet!J28=0,"פריט ללא הבהרה",DataSheet!J28))</f>
        <v>6.4.1.142</v>
      </c>
      <c r="E27">
        <f>IF(DataSheet!B28&lt;&gt;0,DataSheet!B28,"")</f>
        <v>300</v>
      </c>
      <c r="F27" t="str">
        <f>IF(DataSheet!F28&lt;&gt;0,DataSheet!F28,"")</f>
        <v>ק'ג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WE050086</v>
      </c>
      <c r="B28" s="4" t="str">
        <f>IF(DataSheet!D29&lt;&gt;0,DataSheet!D29,"")</f>
        <v>ייצור אספקה והתקנה של תמיכות מגלוונות מעל 10 ק"ג עד 50 ק"ג</v>
      </c>
      <c r="C28" s="4" t="str">
        <f>IF(DataSheet!E29&lt;&gt;0,DataSheet!E29,"")</f>
        <v>ייצור אספקה והתקנה של תמיכות מגלוונות מעל 10 ק''ג עד 50 ק''ג כולל עיבוד וקידוח, גילבון באבץ חם</v>
      </c>
      <c r="D28" s="5" t="str">
        <f>IF(A28="","",IF(DataSheet!J29=0,"פריט ללא הבהרה",DataSheet!J29))</f>
        <v>6.4.1.143</v>
      </c>
      <c r="E28">
        <f>IF(DataSheet!B29&lt;&gt;0,DataSheet!B29,"")</f>
        <v>2000</v>
      </c>
      <c r="F28" t="str">
        <f>IF(DataSheet!F29&lt;&gt;0,DataSheet!F29,"")</f>
        <v>ק'ג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WE050087</v>
      </c>
      <c r="B29" s="4" t="str">
        <f>IF(DataSheet!D30&lt;&gt;0,DataSheet!D30,"")</f>
        <v>התקנת ברגי עיגון   לבטון בקטרים שונים כולל קידוח חורים</v>
      </c>
      <c r="C29" s="4" t="str">
        <f>IF(DataSheet!E30&lt;&gt;0,DataSheet!E30,"")</f>
        <v>אספקה  והתקנת ברגי עיגון כימיים (תוצ' HILTI או שו"ע)  לבטון בקטרים שונים כולל קידוח חורים</v>
      </c>
      <c r="D29" s="5" t="str">
        <f>IF(A29="","",IF(DataSheet!J30=0,"פריט ללא הבהרה",DataSheet!J30))</f>
        <v>6.4.1.144</v>
      </c>
      <c r="E29">
        <f>IF(DataSheet!B30&lt;&gt;0,DataSheet!B30,"")</f>
        <v>400</v>
      </c>
      <c r="F29" t="str">
        <f>IF(DataSheet!F30&lt;&gt;0,DataSheet!F30,"")</f>
        <v>יח'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WE050078</v>
      </c>
      <c r="B30" s="4" t="str">
        <f>IF(DataSheet!D31&lt;&gt;0,DataSheet!D31,"")</f>
        <v>רכישה, הובלה והתקנה של עגורן זרוע עם צידוד חשמל</v>
      </c>
      <c r="C30" s="4" t="str">
        <f>IF(DataSheet!E31&lt;&gt;0,DataSheet!E31,"")</f>
        <v>רכישה, הובלה והתקנה של עגורן זרוע עם צידוד חשמלי,  גלגלת שרשרת חשמלית וקרונית חשמלית</v>
      </c>
      <c r="D30" s="5" t="str">
        <f>IF(A30="","",IF(DataSheet!J31=0,"פריט ללא הבהרה",DataSheet!J31))</f>
        <v>6.1.466</v>
      </c>
      <c r="E30">
        <f>IF(DataSheet!B31&lt;&gt;0,DataSheet!B31,"")</f>
        <v>3</v>
      </c>
      <c r="F30" t="str">
        <f>IF(DataSheet!F31&lt;&gt;0,DataSheet!F31,"")</f>
        <v>יח'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WE050079</v>
      </c>
      <c r="B31" s="4" t="str">
        <f>IF(DataSheet!D32&lt;&gt;0,DataSheet!D32,"")</f>
        <v>מעקה פלדה,אופקי או משופע(למהלך מדרגות או שוחות,משטחי שירות)</v>
      </c>
      <c r="C31" s="4" t="str">
        <f>IF(DataSheet!E32&lt;&gt;0,DataSheet!E32,"")</f>
        <v>אספקה ,ייצור,והתקנה של מעקה פלדה, אופקי או משופע (למהלך מדרגות,שוחות,משטחי שירות), בגובה מעל 1.05 ועד 1.3 מ',</v>
      </c>
      <c r="D31" s="5" t="str">
        <f>IF(A31="","",IF(DataSheet!J32=0,"פריט ללא הבהרה",DataSheet!J32))</f>
        <v>6.1.467</v>
      </c>
      <c r="E31">
        <f>IF(DataSheet!B32&lt;&gt;0,DataSheet!B32,"")</f>
        <v>200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WE070050</v>
      </c>
      <c r="B32" s="4" t="str">
        <f>IF(DataSheet!D33&lt;&gt;0,DataSheet!D33,"")</f>
        <v>הרכבת צנרת תת קרקעית</v>
      </c>
      <c r="C32" s="4" t="str">
        <f>IF(DataSheet!E33&lt;&gt;0,DataSheet!E33,"")</f>
        <v>הרכבת צנרת תת-קרקעית כולל מבחן לחץ (לא כולל חפירה).</v>
      </c>
      <c r="D32" s="5" t="str">
        <f>IF(A32="","",IF(DataSheet!J33=0,"פריט ללא הבהרה",DataSheet!J33))</f>
        <v>6.2.50</v>
      </c>
      <c r="E32">
        <f>IF(DataSheet!B33&lt;&gt;0,DataSheet!B33,"")</f>
        <v>36150</v>
      </c>
      <c r="F32" t="str">
        <f>IF(DataSheet!F33&lt;&gt;0,DataSheet!F33,"")</f>
        <v>IDM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WE070049</v>
      </c>
      <c r="B33" s="4" t="str">
        <f>IF(DataSheet!D34&lt;&gt;0,DataSheet!D34,"")</f>
        <v>פרוק צנרת תת קרקעית</v>
      </c>
      <c r="C33" s="4" t="str">
        <f>IF(DataSheet!E34&lt;&gt;0,DataSheet!E34,"")</f>
        <v>חתוך בקר, פרוק צנרת תת-קרקעית, ניקוי, גז פריי והובלה לאתר פינוי פסולת (לא כולל חפירה)</v>
      </c>
      <c r="D33" s="5" t="str">
        <f>IF(A33="","",IF(DataSheet!J34=0,"פריט ללא הבהרה",DataSheet!J34))</f>
        <v>6.2.49</v>
      </c>
      <c r="E33">
        <f>IF(DataSheet!B34&lt;&gt;0,DataSheet!B34,"")</f>
        <v>240</v>
      </c>
      <c r="F33" t="str">
        <f>IF(DataSheet!F34&lt;&gt;0,DataSheet!F34,"")</f>
        <v>IDM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WE070110</v>
      </c>
      <c r="B34" s="4" t="str">
        <f>IF(DataSheet!D35&lt;&gt;0,DataSheet!D35,"")</f>
        <v>פרוק צנרת על קרקעית</v>
      </c>
      <c r="C34" s="4" t="str">
        <f>IF(DataSheet!E35&lt;&gt;0,DataSheet!E35,"")</f>
        <v>פרוק של צנרת דלק על קרקעית: העבודה כוללת: קבלת היתר פרוק, חתוך בקר של הצינור וניקוז שאריות דלק</v>
      </c>
      <c r="D34" s="5" t="str">
        <f>IF(A34="","",IF(DataSheet!J35=0,"פריט ללא הבהרה",DataSheet!J35))</f>
        <v>6.2.110</v>
      </c>
      <c r="E34">
        <f>IF(DataSheet!B35&lt;&gt;0,DataSheet!B35,"")</f>
        <v>100</v>
      </c>
      <c r="F34" t="str">
        <f>IF(DataSheet!F35&lt;&gt;0,DataSheet!F35,"")</f>
        <v>IDM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WE070018</v>
      </c>
      <c r="B35" s="4" t="str">
        <f>IF(DataSheet!D36&lt;&gt;0,DataSheet!D36,"")</f>
        <v>הרכבת צנרת עילית</v>
      </c>
      <c r="C35" s="4" t="str">
        <f>IF(DataSheet!E36&lt;&gt;0,DataSheet!E36,"")</f>
        <v>הרכבת צנרת עילית ע''ג תמיכות צנרת הנמדדות בנפרד, כולל מבחן לחץ</v>
      </c>
      <c r="D35" s="5" t="str">
        <f>IF(A35="","",IF(DataSheet!J36=0,"פריט ללא הבהרה",DataSheet!J36))</f>
        <v>6.2.18</v>
      </c>
      <c r="E35">
        <f>IF(DataSheet!B36&lt;&gt;0,DataSheet!B36,"")</f>
        <v>15000</v>
      </c>
      <c r="F35" t="str">
        <f>IF(DataSheet!F36&lt;&gt;0,DataSheet!F36,"")</f>
        <v>IDM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WE060040</v>
      </c>
      <c r="B36" s="4" t="str">
        <f>IF(DataSheet!D37&lt;&gt;0,DataSheet!D37,"")</f>
        <v>ריתוך צנרת ואביזרים</v>
      </c>
      <c r="C36" s="4" t="str">
        <f>IF(DataSheet!E37&lt;&gt;0,DataSheet!E37,"")</f>
        <v>ריתוך צנרת ואביזרים (שורש ארגון), הכנה נוהל ריתוך והסמכת רתכים,רדיוגרפיה 100%.</v>
      </c>
      <c r="D36" s="5" t="str">
        <f>IF(A36="","",IF(DataSheet!J37=0,"פריט ללא הבהרה",DataSheet!J37))</f>
        <v>6.3.40</v>
      </c>
      <c r="E36">
        <f>IF(DataSheet!B37&lt;&gt;0,DataSheet!B37,"")</f>
        <v>7500</v>
      </c>
      <c r="F36" t="str">
        <f>IF(DataSheet!F37&lt;&gt;0,DataSheet!F37,"")</f>
        <v>ID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WE070008</v>
      </c>
      <c r="B37" s="4" t="str">
        <f>IF(DataSheet!D38&lt;&gt;0,DataSheet!D38,"")</f>
        <v>חיתוך צנרת בקר</v>
      </c>
      <c r="C37" s="4" t="str">
        <f>IF(DataSheet!E38&lt;&gt;0,DataSheet!E38,"")</f>
        <v>חיתוך צנרת בקר ע''יי חותך צינורות בקר והכנת מדר</v>
      </c>
      <c r="D37" s="5" t="str">
        <f>IF(A37="","",IF(DataSheet!J38=0,"פריט ללא הבהרה",DataSheet!J38))</f>
        <v>6.2.08</v>
      </c>
      <c r="E37">
        <f>IF(DataSheet!B38&lt;&gt;0,DataSheet!B38,"")</f>
        <v>60</v>
      </c>
      <c r="F37" t="str">
        <f>IF(DataSheet!F38&lt;&gt;0,DataSheet!F38,"")</f>
        <v>ID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WE070067</v>
      </c>
      <c r="B38" s="4" t="str">
        <f>IF(DataSheet!D39&lt;&gt;0,DataSheet!D39,"")</f>
        <v>קידוח של קיר בטון בעובי עד 25 ס"מ עבור מעבר צינור עד "12</v>
      </c>
      <c r="C38" s="4" t="str">
        <f>IF(DataSheet!E39&lt;&gt;0,DataSheet!E39,"")</f>
        <v>קידוח של קיר בטון בעובי עד 25 ס"מ עבור מעבר צינור קוטר עד "12</v>
      </c>
      <c r="D38" s="5" t="str">
        <f>IF(A38="","",IF(DataSheet!J39=0,"פריט ללא הבהרה",DataSheet!J39))</f>
        <v>6.2.75</v>
      </c>
      <c r="E38">
        <f>IF(DataSheet!B39&lt;&gt;0,DataSheet!B39,"")</f>
        <v>10</v>
      </c>
      <c r="F38" t="str">
        <f>IF(DataSheet!F39&lt;&gt;0,DataSheet!F39,"")</f>
        <v>CMP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WE070111</v>
      </c>
      <c r="B39" s="4" t="str">
        <f>IF(DataSheet!D40&lt;&gt;0,DataSheet!D40,"")</f>
        <v>התחברות לקו דלק ''12-''10.</v>
      </c>
      <c r="C39" s="4" t="str">
        <f>IF(DataSheet!E40&lt;&gt;0,DataSheet!E40,"")</f>
        <v>התחברות לקו בו זרם דלק קוטר "12 - "10: התחברות לקו בו זרם דלק באמצעות מחבר  PLIDCO W+E ואביזר PLIDCO CLAMP RING</v>
      </c>
      <c r="D39" s="5" t="str">
        <f>IF(A39="","",IF(DataSheet!J40=0,"פריט ללא הבהרה",DataSheet!J40))</f>
        <v>6.2.111</v>
      </c>
      <c r="E39">
        <f>IF(DataSheet!B40&lt;&gt;0,DataSheet!B40,"")</f>
        <v>5</v>
      </c>
      <c r="F39" t="str">
        <f>IF(DataSheet!F40&lt;&gt;0,DataSheet!F40,"")</f>
        <v>CMP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WE070112</v>
      </c>
      <c r="B40" s="4" t="str">
        <f>IF(DataSheet!D41&lt;&gt;0,DataSheet!D41,"")</f>
        <v>התחברות לקו דלק "4-"8</v>
      </c>
      <c r="C40" s="4" t="str">
        <f>IF(DataSheet!E41&lt;&gt;0,DataSheet!E41,"")</f>
        <v>התחברות לקו בו זרם דלק קוטר "8 - "4: התחברות לקו בו זרם דלק באמצעות מחבר  PLIDCO W+E ואביזר PLIDCO CLAMP RING</v>
      </c>
      <c r="D40" s="5" t="str">
        <f>IF(A40="","",IF(DataSheet!J41=0,"פריט ללא הבהרה",DataSheet!J41))</f>
        <v>6.2.112</v>
      </c>
      <c r="E40">
        <f>IF(DataSheet!B41&lt;&gt;0,DataSheet!B41,"")</f>
        <v>3</v>
      </c>
      <c r="F40" t="str">
        <f>IF(DataSheet!F41&lt;&gt;0,DataSheet!F41,"")</f>
        <v>CMP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WE060008</v>
      </c>
      <c r="B41" s="4" t="str">
        <f>IF(DataSheet!D42&lt;&gt;0,DataSheet!D42,"")</f>
        <v>אספקה והתקנה סרט סימון</v>
      </c>
      <c r="C41" s="4" t="str">
        <f>IF(DataSheet!E42&lt;&gt;0,DataSheet!E42,"")</f>
        <v>אספקה ופריסת סרט זיהוי לאורך קו צינור לאחר השלב הראשון של מילוי חוזר בגובה 50 ס''מ מעל קודקוד הצנרת.</v>
      </c>
      <c r="D41" s="5" t="str">
        <f>IF(A41="","",IF(DataSheet!J42=0,"פריט ללא הבהרה",DataSheet!J42))</f>
        <v>6.3.08</v>
      </c>
      <c r="E41">
        <f>IF(DataSheet!B42&lt;&gt;0,DataSheet!B42,"")</f>
        <v>3000</v>
      </c>
      <c r="F41" t="str">
        <f>IF(DataSheet!F42&lt;&gt;0,DataSheet!F42,"")</f>
        <v>מטר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>WE070137</v>
      </c>
      <c r="B42" s="4" t="str">
        <f>IF(DataSheet!D43&lt;&gt;0,DataSheet!D43,"")</f>
        <v>התקנה של אביזר איטום LINKSEAL לצנרת קוטר "10-"6</v>
      </c>
      <c r="C42" s="4" t="str">
        <f>IF(DataSheet!E43&lt;&gt;0,DataSheet!E43,"")</f>
        <v>קבלה והובלה ממחסן החברה והתקנת אביזר איטום LINKSEAL למעבר קירות המאצרה לצנרת קוטר "10-"6 כולל הידוק וביצוע כל הדרוש</v>
      </c>
      <c r="D42" s="5" t="str">
        <f>IF(A42="","",IF(DataSheet!J43=0,"פריט ללא הבהרה",DataSheet!J43))</f>
        <v>6.4.2.1182</v>
      </c>
      <c r="E42">
        <f>IF(DataSheet!B43&lt;&gt;0,DataSheet!B43,"")</f>
        <v>13</v>
      </c>
      <c r="F42" t="str">
        <f>IF(DataSheet!F43&lt;&gt;0,DataSheet!F43,"")</f>
        <v>יח'</v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>WE070138</v>
      </c>
      <c r="B43" s="4" t="str">
        <f>IF(DataSheet!D44&lt;&gt;0,DataSheet!D44,"")</f>
        <v>התקנת אביזר איטום כנ"ל אבל לצנרת דלק בקוטר "12 עד "16</v>
      </c>
      <c r="C43" s="4" t="str">
        <f>IF(DataSheet!E44&lt;&gt;0,DataSheet!E44,"")</f>
        <v>קבלה והובלה ממחסן החברה ,התקנת אביזר איטום LINKSEAL למעבר קירות המאצרה לצנרת קוטר "16-"12 כולל הידוק וביצוע כל הדרוש</v>
      </c>
      <c r="D43" s="5" t="str">
        <f>IF(A43="","",IF(DataSheet!J44=0,"פריט ללא הבהרה",DataSheet!J44))</f>
        <v>6.4.2.183</v>
      </c>
      <c r="E43">
        <f>IF(DataSheet!B44&lt;&gt;0,DataSheet!B44,"")</f>
        <v>21</v>
      </c>
      <c r="F43" t="str">
        <f>IF(DataSheet!F44&lt;&gt;0,DataSheet!F44,"")</f>
        <v>יח'</v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>WE070014</v>
      </c>
      <c r="B44" s="4" t="str">
        <f>IF(DataSheet!D45&lt;&gt;0,DataSheet!D45,"")</f>
        <v>חיבור אוגנים עד וכולל דרג ASA 300</v>
      </c>
      <c r="C44" s="4" t="str">
        <f>IF(DataSheet!E45&lt;&gt;0,DataSheet!E45,"")</f>
        <v>חיבור של זוג אוגנים מכל סוג עד וכולל דרג ASA 300</v>
      </c>
      <c r="D44" s="5" t="str">
        <f>IF(A44="","",IF(DataSheet!J45=0,"פריט ללא הבהרה",DataSheet!J45))</f>
        <v>6.2.14</v>
      </c>
      <c r="E44">
        <f>IF(DataSheet!B45&lt;&gt;0,DataSheet!B45,"")</f>
        <v>560</v>
      </c>
      <c r="F44" t="str">
        <f>IF(DataSheet!F45&lt;&gt;0,DataSheet!F45,"")</f>
        <v>ID</v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>WE070113</v>
      </c>
      <c r="B45" s="4" t="str">
        <f>IF(DataSheet!D46&lt;&gt;0,DataSheet!D46,"")</f>
        <v>הרכבה והתקנה של  מגופים ידנים  עד ASA 300</v>
      </c>
      <c r="C45" s="4" t="str">
        <f>IF(DataSheet!E46&lt;&gt;0,DataSheet!E46,"")</f>
        <v>הרכבה והתקנה של  מגופים ידנים  עד ASA 300 מחיר היחידה יכלול העברת האביזר והטפול בו, הצבתו במקומו, כוונו המדויק,</v>
      </c>
      <c r="D45" s="5" t="str">
        <f>IF(A45="","",IF(DataSheet!J46=0,"פריט ללא הבהרה",DataSheet!J46))</f>
        <v>6.2.113</v>
      </c>
      <c r="E45">
        <f>IF(DataSheet!B46&lt;&gt;0,DataSheet!B46,"")</f>
        <v>980</v>
      </c>
      <c r="F45" t="str">
        <f>IF(DataSheet!F46&lt;&gt;0,DataSheet!F46,"")</f>
        <v>ID</v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>WE070114</v>
      </c>
      <c r="B46" s="4" t="str">
        <f>IF(DataSheet!D47&lt;&gt;0,DataSheet!D47,"")</f>
        <v>התקנת מגופים מאוגנים דרג 150#  עם חיבור מפעיל חשמלי</v>
      </c>
      <c r="C46" s="4" t="str">
        <f>IF(DataSheet!E47&lt;&gt;0,DataSheet!E47,"")</f>
        <v>התקנת מגופים מאוגנים דרג 150#  עם חיבור מפעיל חשמלי מסוג ROTORK או ש"ע.</v>
      </c>
      <c r="D46" s="5" t="str">
        <f>IF(A46="","",IF(DataSheet!J47=0,"פריט ללא הבהרה",DataSheet!J47))</f>
        <v>6.2.114</v>
      </c>
      <c r="E46">
        <f>IF(DataSheet!B47&lt;&gt;0,DataSheet!B47,"")</f>
        <v>300</v>
      </c>
      <c r="F46" t="str">
        <f>IF(DataSheet!F47&lt;&gt;0,DataSheet!F47,"")</f>
        <v>ID</v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>WE070021</v>
      </c>
      <c r="B47" s="4" t="str">
        <f>IF(DataSheet!D48&lt;&gt;0,DataSheet!D48,"")</f>
        <v>הברגות</v>
      </c>
      <c r="C47" s="4" t="str">
        <f>IF(DataSheet!E48&lt;&gt;0,DataSheet!E48,"")</f>
        <v>ביצוע של הברגה לקצה צינור</v>
      </c>
      <c r="D47" s="5" t="str">
        <f>IF(A47="","",IF(DataSheet!J48=0,"פריט ללא הבהרה",DataSheet!J48))</f>
        <v>6.2.21</v>
      </c>
      <c r="E47">
        <f>IF(DataSheet!B48&lt;&gt;0,DataSheet!B48,"")</f>
        <v>50</v>
      </c>
      <c r="F47" t="str">
        <f>IF(DataSheet!F48&lt;&gt;0,DataSheet!F48,"")</f>
        <v>ID</v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>WE070023</v>
      </c>
      <c r="B48" s="4" t="str">
        <f>IF(DataSheet!D49&lt;&gt;0,DataSheet!D49,"")</f>
        <v>התקהת אביזר מתוברג</v>
      </c>
      <c r="C48" s="4" t="str">
        <f>IF(DataSheet!E49&lt;&gt;0,DataSheet!E49,"")</f>
        <v>הרכבה וסגירה של אביזר מתוברג כולל כל חומרי העזר</v>
      </c>
      <c r="D48" s="5" t="str">
        <f>IF(A48="","",IF(DataSheet!J49=0,"פריט ללא הבהרה",DataSheet!J49))</f>
        <v>6.2.23</v>
      </c>
      <c r="E48">
        <f>IF(DataSheet!B49&lt;&gt;0,DataSheet!B49,"")</f>
        <v>50</v>
      </c>
      <c r="F48" t="str">
        <f>IF(DataSheet!F49&lt;&gt;0,DataSheet!F49,"")</f>
        <v>ID</v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>WE070042</v>
      </c>
      <c r="B49" s="4" t="str">
        <f>IF(DataSheet!D50&lt;&gt;0,DataSheet!D50,"")</f>
        <v>התקנה של U-BOLTS</v>
      </c>
      <c r="C49" s="4" t="str">
        <f>IF(DataSheet!E50&lt;&gt;0,DataSheet!E50,"")</f>
        <v>קדוח הפרופיל, התקנה של U-BOLTS , סגירת הברגים והדוק הצינור לתמיכה ללא תלות בקוטר הצינור.</v>
      </c>
      <c r="D49" s="5" t="str">
        <f>IF(A49="","",IF(DataSheet!J50=0,"פריט ללא הבהרה",DataSheet!J50))</f>
        <v>6.2.42</v>
      </c>
      <c r="E49">
        <f>IF(DataSheet!B50&lt;&gt;0,DataSheet!B50,"")</f>
        <v>75</v>
      </c>
      <c r="F49" t="str">
        <f>IF(DataSheet!F50&lt;&gt;0,DataSheet!F50,"")</f>
        <v>יח'</v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>WE100004</v>
      </c>
      <c r="B50" s="4" t="str">
        <f>IF(DataSheet!D51&lt;&gt;0,DataSheet!D51,"")</f>
        <v>רתך מקצועי</v>
      </c>
      <c r="C50" s="4" t="str">
        <f>IF(DataSheet!E51&lt;&gt;0,DataSheet!E51,"")</f>
        <v>רתך מקצועי כולל רתכת ואלקטרודות</v>
      </c>
      <c r="D50" s="5" t="str">
        <f>IF(A50="","",IF(DataSheet!J51=0,"פריט ללא הבהרה",DataSheet!J51))</f>
        <v>6.5.24</v>
      </c>
      <c r="E50">
        <f>IF(DataSheet!B51&lt;&gt;0,DataSheet!B51,"")</f>
        <v>270</v>
      </c>
      <c r="F50" t="str">
        <f>IF(DataSheet!F51&lt;&gt;0,DataSheet!F51,"")</f>
        <v>ש'ע</v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>WE100013</v>
      </c>
      <c r="B51" s="4" t="str">
        <f>IF(DataSheet!D52&lt;&gt;0,DataSheet!D52,"")</f>
        <v>מסגר,צנר ורתך</v>
      </c>
      <c r="C51" s="4" t="str">
        <f>IF(DataSheet!E52&lt;&gt;0,DataSheet!E52,"")</f>
        <v>מסגר,צנר ורתך מוסמך</v>
      </c>
      <c r="D51" s="5" t="str">
        <f>IF(A51="","",IF(DataSheet!J52=0,"פריט ללא הבהרה",DataSheet!J52))</f>
        <v>6.5.33</v>
      </c>
      <c r="E51">
        <f>IF(DataSheet!B52&lt;&gt;0,DataSheet!B52,"")</f>
        <v>270</v>
      </c>
      <c r="F51" t="str">
        <f>IF(DataSheet!F52&lt;&gt;0,DataSheet!F52,"")</f>
        <v>ש'ע</v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>WE100012</v>
      </c>
      <c r="B52" s="4" t="str">
        <f>IF(DataSheet!D53&lt;&gt;0,DataSheet!D53,"")</f>
        <v>עוזר למסגר,לצנר ולרתך</v>
      </c>
      <c r="C52" s="4" t="str">
        <f>IF(DataSheet!E53&lt;&gt;0,DataSheet!E53,"")</f>
        <v>עוזר למסגר,לצנר ולרתך</v>
      </c>
      <c r="D52" s="5" t="str">
        <f>IF(A52="","",IF(DataSheet!J53=0,"פריט ללא הבהרה",DataSheet!J53))</f>
        <v>6.5.32</v>
      </c>
      <c r="E52">
        <f>IF(DataSheet!B53&lt;&gt;0,DataSheet!B53,"")</f>
        <v>210</v>
      </c>
      <c r="F52" t="str">
        <f>IF(DataSheet!F53&lt;&gt;0,DataSheet!F53,"")</f>
        <v>ש'ע</v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>WE090014</v>
      </c>
      <c r="B53" s="4" t="str">
        <f>IF(DataSheet!D54&lt;&gt;0,DataSheet!D54,"")</f>
        <v>מנוף</v>
      </c>
      <c r="C53" s="4" t="str">
        <f>IF(DataSheet!E54&lt;&gt;0,DataSheet!E54,"")</f>
        <v>מנוף בעל כושר הרמה 5 טון בזרוע 10 מטרים</v>
      </c>
      <c r="D53" s="5" t="str">
        <f>IF(A53="","",IF(DataSheet!J54=0,"פריט ללא הבהרה",DataSheet!J54))</f>
        <v>6.5.14</v>
      </c>
      <c r="E53">
        <f>IF(DataSheet!B54&lt;&gt;0,DataSheet!B54,"")</f>
        <v>55</v>
      </c>
      <c r="F53" t="str">
        <f>IF(DataSheet!F54&lt;&gt;0,DataSheet!F54,"")</f>
        <v>ש'ע</v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>WE090017</v>
      </c>
      <c r="B54" s="4" t="str">
        <f>IF(DataSheet!D55&lt;&gt;0,DataSheet!D55,"")</f>
        <v>מלגזה/מעמיס טלסקופי</v>
      </c>
      <c r="C54" s="4" t="str">
        <f>IF(DataSheet!E55&lt;&gt;0,DataSheet!E55,"")</f>
        <v>מלגזה/מעמיס טלסקופי</v>
      </c>
      <c r="D54" s="5" t="str">
        <f>IF(A54="","",IF(DataSheet!J55=0,"פריט ללא הבהרה",DataSheet!J55))</f>
        <v>6.5.18</v>
      </c>
      <c r="E54">
        <f>IF(DataSheet!B55&lt;&gt;0,DataSheet!B55,"")</f>
        <v>260</v>
      </c>
      <c r="F54" t="str">
        <f>IF(DataSheet!F55&lt;&gt;0,DataSheet!F55,"")</f>
        <v>ש'ע</v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55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210142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37201160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S2" s="11">
        <v>3</v>
      </c>
      <c r="AT2" t="s">
        <v>197</v>
      </c>
      <c r="BD2" t="s">
        <v>184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43525357.200000003</v>
      </c>
      <c r="CP2" s="11">
        <v>43525357.200000003</v>
      </c>
      <c r="CQ2" t="s">
        <v>180</v>
      </c>
      <c r="CV2" t="s">
        <v>210</v>
      </c>
      <c r="CX2" t="s">
        <v>210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5">
      <c r="A4" s="1" t="s">
        <v>221</v>
      </c>
      <c r="C4" t="s">
        <v>222</v>
      </c>
      <c r="D4" t="s">
        <v>223</v>
      </c>
      <c r="E4" t="s">
        <v>202</v>
      </c>
      <c r="F4" t="s">
        <v>224</v>
      </c>
      <c r="G4" t="s">
        <v>225</v>
      </c>
      <c r="J4" t="s">
        <v>226</v>
      </c>
      <c r="K4" t="s">
        <v>193</v>
      </c>
      <c r="M4" t="s">
        <v>181</v>
      </c>
      <c r="N4" t="s">
        <v>227</v>
      </c>
      <c r="O4" t="s">
        <v>198</v>
      </c>
      <c r="P4" t="s">
        <v>228</v>
      </c>
      <c r="Q4" t="s">
        <v>229</v>
      </c>
      <c r="R4" t="s">
        <v>230</v>
      </c>
      <c r="V4" t="s">
        <v>182</v>
      </c>
      <c r="W4" t="s">
        <v>177</v>
      </c>
      <c r="X4" t="s">
        <v>199</v>
      </c>
      <c r="Y4" t="s">
        <v>231</v>
      </c>
      <c r="Z4" t="s">
        <v>232</v>
      </c>
      <c r="AA4" t="s">
        <v>227</v>
      </c>
      <c r="AB4" t="s">
        <v>177</v>
      </c>
      <c r="AD4" s="11">
        <v>0</v>
      </c>
      <c r="AF4" t="s">
        <v>233</v>
      </c>
      <c r="AI4" s="1">
        <v>0</v>
      </c>
      <c r="AQ4" s="11">
        <v>0</v>
      </c>
      <c r="AR4" s="11">
        <v>21279</v>
      </c>
      <c r="AS4" s="11">
        <v>7599400</v>
      </c>
      <c r="AU4" t="s">
        <v>225</v>
      </c>
      <c r="AV4" t="s">
        <v>193</v>
      </c>
      <c r="AW4" t="s">
        <v>180</v>
      </c>
      <c r="AX4" t="s">
        <v>234</v>
      </c>
      <c r="AY4" s="11">
        <v>1</v>
      </c>
      <c r="BG4" s="11">
        <v>0</v>
      </c>
      <c r="BH4" s="11">
        <v>0</v>
      </c>
      <c r="BJ4" t="s">
        <v>235</v>
      </c>
      <c r="BK4" s="11">
        <v>1783</v>
      </c>
      <c r="BL4" t="s">
        <v>236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240</v>
      </c>
      <c r="B6" s="11">
        <v>60</v>
      </c>
      <c r="C6" s="11">
        <v>250</v>
      </c>
      <c r="D6" t="s">
        <v>241</v>
      </c>
      <c r="E6" t="s">
        <v>242</v>
      </c>
      <c r="F6" t="s">
        <v>243</v>
      </c>
      <c r="G6" s="11">
        <v>15000</v>
      </c>
      <c r="H6" t="s">
        <v>193</v>
      </c>
      <c r="I6" s="11">
        <v>60</v>
      </c>
      <c r="J6" t="s">
        <v>244</v>
      </c>
    </row>
    <row r="7" spans="1:106" x14ac:dyDescent="0.25">
      <c r="A7" s="1" t="s">
        <v>245</v>
      </c>
      <c r="B7" s="11">
        <v>400</v>
      </c>
      <c r="C7" s="11">
        <v>100</v>
      </c>
      <c r="D7" t="s">
        <v>246</v>
      </c>
      <c r="E7" t="s">
        <v>247</v>
      </c>
      <c r="F7" t="s">
        <v>243</v>
      </c>
      <c r="G7" s="11">
        <v>40000</v>
      </c>
      <c r="H7" t="s">
        <v>193</v>
      </c>
      <c r="I7" s="11">
        <v>400</v>
      </c>
      <c r="J7" t="s">
        <v>248</v>
      </c>
    </row>
    <row r="8" spans="1:106" x14ac:dyDescent="0.25">
      <c r="A8" s="1" t="s">
        <v>249</v>
      </c>
      <c r="B8" s="11">
        <v>15750</v>
      </c>
      <c r="C8" s="11">
        <v>65</v>
      </c>
      <c r="D8" t="s">
        <v>250</v>
      </c>
      <c r="E8" t="s">
        <v>251</v>
      </c>
      <c r="F8" t="s">
        <v>243</v>
      </c>
      <c r="G8" s="11">
        <v>1023750</v>
      </c>
      <c r="H8" t="s">
        <v>193</v>
      </c>
      <c r="I8" s="11">
        <v>15750</v>
      </c>
      <c r="J8" t="s">
        <v>249</v>
      </c>
    </row>
    <row r="9" spans="1:106" x14ac:dyDescent="0.25">
      <c r="A9" s="1" t="s">
        <v>252</v>
      </c>
      <c r="B9" s="11">
        <v>4200</v>
      </c>
      <c r="C9" s="11">
        <v>70</v>
      </c>
      <c r="D9" t="s">
        <v>253</v>
      </c>
      <c r="E9" t="s">
        <v>254</v>
      </c>
      <c r="F9" t="s">
        <v>243</v>
      </c>
      <c r="G9" s="11">
        <v>294000</v>
      </c>
      <c r="H9" t="s">
        <v>193</v>
      </c>
      <c r="I9" s="11">
        <v>4200</v>
      </c>
      <c r="J9" t="s">
        <v>255</v>
      </c>
    </row>
    <row r="10" spans="1:106" x14ac:dyDescent="0.25">
      <c r="A10" s="1" t="s">
        <v>256</v>
      </c>
      <c r="B10" s="11">
        <v>30</v>
      </c>
      <c r="C10" s="11">
        <v>100</v>
      </c>
      <c r="D10" t="s">
        <v>257</v>
      </c>
      <c r="E10" t="s">
        <v>258</v>
      </c>
      <c r="F10" t="s">
        <v>243</v>
      </c>
      <c r="G10" s="11">
        <v>3000</v>
      </c>
      <c r="H10" t="s">
        <v>193</v>
      </c>
      <c r="I10" s="11">
        <v>30</v>
      </c>
      <c r="J10" t="s">
        <v>259</v>
      </c>
    </row>
    <row r="11" spans="1:106" x14ac:dyDescent="0.25">
      <c r="A11" s="1" t="s">
        <v>260</v>
      </c>
      <c r="B11" s="11">
        <v>60</v>
      </c>
      <c r="C11" s="11">
        <v>130</v>
      </c>
      <c r="D11" t="s">
        <v>261</v>
      </c>
      <c r="E11" t="s">
        <v>262</v>
      </c>
      <c r="F11" t="s">
        <v>243</v>
      </c>
      <c r="G11" s="11">
        <v>7800</v>
      </c>
      <c r="H11" t="s">
        <v>193</v>
      </c>
      <c r="I11" s="11">
        <v>60</v>
      </c>
      <c r="J11" t="s">
        <v>263</v>
      </c>
    </row>
    <row r="12" spans="1:106" x14ac:dyDescent="0.25">
      <c r="A12" s="1" t="s">
        <v>264</v>
      </c>
      <c r="B12" s="11">
        <v>80</v>
      </c>
      <c r="C12" s="11">
        <v>150</v>
      </c>
      <c r="D12" t="s">
        <v>265</v>
      </c>
      <c r="E12" t="s">
        <v>266</v>
      </c>
      <c r="F12" t="s">
        <v>243</v>
      </c>
      <c r="G12" s="11">
        <v>12000</v>
      </c>
      <c r="H12" t="s">
        <v>193</v>
      </c>
      <c r="I12" s="11">
        <v>80</v>
      </c>
      <c r="J12" t="s">
        <v>267</v>
      </c>
    </row>
    <row r="13" spans="1:106" x14ac:dyDescent="0.25">
      <c r="A13" s="1" t="s">
        <v>268</v>
      </c>
      <c r="B13" s="11">
        <v>60</v>
      </c>
      <c r="C13" s="11">
        <v>120</v>
      </c>
      <c r="D13" t="s">
        <v>269</v>
      </c>
      <c r="E13" t="s">
        <v>270</v>
      </c>
      <c r="F13" t="s">
        <v>243</v>
      </c>
      <c r="G13" s="11">
        <v>7200</v>
      </c>
      <c r="H13" t="s">
        <v>193</v>
      </c>
      <c r="I13" s="11">
        <v>60</v>
      </c>
      <c r="J13" t="s">
        <v>271</v>
      </c>
    </row>
    <row r="14" spans="1:106" x14ac:dyDescent="0.25">
      <c r="A14" s="1" t="s">
        <v>272</v>
      </c>
      <c r="B14" s="11">
        <v>3500</v>
      </c>
      <c r="C14" s="11">
        <v>150</v>
      </c>
      <c r="D14" t="s">
        <v>273</v>
      </c>
      <c r="E14" t="s">
        <v>274</v>
      </c>
      <c r="F14" t="s">
        <v>243</v>
      </c>
      <c r="G14" s="11">
        <v>525000</v>
      </c>
      <c r="H14" t="s">
        <v>193</v>
      </c>
      <c r="I14" s="11">
        <v>3500</v>
      </c>
      <c r="J14" t="s">
        <v>275</v>
      </c>
    </row>
    <row r="15" spans="1:106" x14ac:dyDescent="0.25">
      <c r="A15" s="1" t="s">
        <v>276</v>
      </c>
      <c r="B15" s="11">
        <v>100</v>
      </c>
      <c r="C15" s="11">
        <v>400</v>
      </c>
      <c r="D15" t="s">
        <v>277</v>
      </c>
      <c r="E15" t="s">
        <v>278</v>
      </c>
      <c r="F15" t="s">
        <v>243</v>
      </c>
      <c r="G15" s="11">
        <v>40000</v>
      </c>
      <c r="H15" t="s">
        <v>193</v>
      </c>
      <c r="I15" s="11">
        <v>100</v>
      </c>
      <c r="J15" t="s">
        <v>279</v>
      </c>
    </row>
    <row r="16" spans="1:106" x14ac:dyDescent="0.25">
      <c r="A16" s="1" t="s">
        <v>280</v>
      </c>
      <c r="B16" s="11">
        <v>5</v>
      </c>
      <c r="C16" s="11">
        <v>3000</v>
      </c>
      <c r="D16" t="s">
        <v>281</v>
      </c>
      <c r="E16" t="s">
        <v>282</v>
      </c>
      <c r="F16" t="s">
        <v>283</v>
      </c>
      <c r="G16" s="11">
        <v>15000</v>
      </c>
      <c r="H16" t="s">
        <v>193</v>
      </c>
      <c r="I16" s="11">
        <v>5</v>
      </c>
      <c r="J16" t="s">
        <v>284</v>
      </c>
    </row>
    <row r="17" spans="1:10" x14ac:dyDescent="0.25">
      <c r="A17" s="1" t="s">
        <v>285</v>
      </c>
      <c r="B17" s="11">
        <v>30</v>
      </c>
      <c r="C17" s="11">
        <v>230</v>
      </c>
      <c r="D17" t="s">
        <v>286</v>
      </c>
      <c r="E17" t="s">
        <v>287</v>
      </c>
      <c r="F17" t="s">
        <v>288</v>
      </c>
      <c r="G17" s="11">
        <v>6900</v>
      </c>
      <c r="H17" t="s">
        <v>193</v>
      </c>
      <c r="I17" s="11">
        <v>30</v>
      </c>
      <c r="J17" t="s">
        <v>289</v>
      </c>
    </row>
    <row r="18" spans="1:10" x14ac:dyDescent="0.25">
      <c r="A18" s="1" t="s">
        <v>290</v>
      </c>
      <c r="B18" s="11">
        <v>260</v>
      </c>
      <c r="C18" s="11">
        <v>250</v>
      </c>
      <c r="D18" t="s">
        <v>291</v>
      </c>
      <c r="E18" t="s">
        <v>292</v>
      </c>
      <c r="F18" t="s">
        <v>293</v>
      </c>
      <c r="G18" s="11">
        <v>65000</v>
      </c>
      <c r="H18" t="s">
        <v>193</v>
      </c>
      <c r="I18" s="11">
        <v>260</v>
      </c>
      <c r="J18" t="s">
        <v>294</v>
      </c>
    </row>
    <row r="19" spans="1:10" x14ac:dyDescent="0.25">
      <c r="A19" s="1" t="s">
        <v>295</v>
      </c>
      <c r="B19" s="11">
        <v>120</v>
      </c>
      <c r="C19" s="11">
        <v>180</v>
      </c>
      <c r="D19" t="s">
        <v>296</v>
      </c>
      <c r="E19" t="s">
        <v>297</v>
      </c>
      <c r="F19" t="s">
        <v>288</v>
      </c>
      <c r="G19" s="11">
        <v>21600</v>
      </c>
      <c r="H19" t="s">
        <v>193</v>
      </c>
      <c r="I19" s="11">
        <v>120</v>
      </c>
      <c r="J19" t="s">
        <v>298</v>
      </c>
    </row>
    <row r="20" spans="1:10" x14ac:dyDescent="0.25">
      <c r="A20" s="1" t="s">
        <v>299</v>
      </c>
      <c r="B20" s="11">
        <v>60</v>
      </c>
      <c r="C20" s="11">
        <v>70</v>
      </c>
      <c r="D20" t="s">
        <v>300</v>
      </c>
      <c r="E20" t="s">
        <v>301</v>
      </c>
      <c r="F20" t="s">
        <v>293</v>
      </c>
      <c r="G20" s="11">
        <v>4200</v>
      </c>
      <c r="H20" t="s">
        <v>193</v>
      </c>
      <c r="I20" s="11">
        <v>60</v>
      </c>
      <c r="J20" t="s">
        <v>302</v>
      </c>
    </row>
    <row r="21" spans="1:10" x14ac:dyDescent="0.25">
      <c r="A21" s="1" t="s">
        <v>303</v>
      </c>
      <c r="B21" s="11">
        <v>5</v>
      </c>
      <c r="C21" s="11">
        <v>6400</v>
      </c>
      <c r="D21" t="s">
        <v>304</v>
      </c>
      <c r="E21" t="s">
        <v>304</v>
      </c>
      <c r="F21" t="s">
        <v>305</v>
      </c>
      <c r="G21" s="11">
        <v>32000</v>
      </c>
      <c r="H21" t="s">
        <v>193</v>
      </c>
      <c r="I21" s="11">
        <v>5</v>
      </c>
      <c r="J21" t="s">
        <v>306</v>
      </c>
    </row>
    <row r="22" spans="1:10" x14ac:dyDescent="0.25">
      <c r="A22" s="1" t="s">
        <v>307</v>
      </c>
      <c r="B22" s="11">
        <v>100</v>
      </c>
      <c r="C22" s="11">
        <v>1500</v>
      </c>
      <c r="D22" t="s">
        <v>308</v>
      </c>
      <c r="E22" t="s">
        <v>309</v>
      </c>
      <c r="F22" t="s">
        <v>243</v>
      </c>
      <c r="G22" s="11">
        <v>150000</v>
      </c>
      <c r="H22" t="s">
        <v>193</v>
      </c>
      <c r="I22" s="11">
        <v>100</v>
      </c>
    </row>
    <row r="23" spans="1:10" x14ac:dyDescent="0.25">
      <c r="A23" s="1" t="s">
        <v>310</v>
      </c>
      <c r="B23" s="11">
        <v>10</v>
      </c>
      <c r="C23" s="11">
        <v>230</v>
      </c>
      <c r="D23" t="s">
        <v>311</v>
      </c>
      <c r="E23" t="s">
        <v>312</v>
      </c>
      <c r="F23" t="s">
        <v>293</v>
      </c>
      <c r="G23" s="11">
        <v>2300</v>
      </c>
      <c r="H23" t="s">
        <v>193</v>
      </c>
      <c r="I23" s="11">
        <v>10</v>
      </c>
      <c r="J23" t="s">
        <v>313</v>
      </c>
    </row>
    <row r="24" spans="1:10" x14ac:dyDescent="0.25">
      <c r="A24" s="1" t="s">
        <v>314</v>
      </c>
      <c r="B24" s="11">
        <v>8</v>
      </c>
      <c r="C24" s="11">
        <v>1500</v>
      </c>
      <c r="D24" t="s">
        <v>315</v>
      </c>
      <c r="E24" t="s">
        <v>316</v>
      </c>
      <c r="F24" t="s">
        <v>243</v>
      </c>
      <c r="G24" s="11">
        <v>12000</v>
      </c>
      <c r="H24" t="s">
        <v>193</v>
      </c>
      <c r="I24" s="11">
        <v>8</v>
      </c>
      <c r="J24" t="s">
        <v>317</v>
      </c>
    </row>
    <row r="25" spans="1:10" x14ac:dyDescent="0.25">
      <c r="A25" s="1" t="s">
        <v>318</v>
      </c>
      <c r="B25" s="11">
        <v>1300</v>
      </c>
      <c r="C25" s="11">
        <v>15</v>
      </c>
      <c r="D25" t="s">
        <v>319</v>
      </c>
      <c r="E25" t="s">
        <v>320</v>
      </c>
      <c r="F25" t="s">
        <v>321</v>
      </c>
      <c r="G25" s="11">
        <v>19500</v>
      </c>
      <c r="H25" t="s">
        <v>193</v>
      </c>
      <c r="I25" s="11">
        <v>1300</v>
      </c>
      <c r="J25" t="s">
        <v>322</v>
      </c>
    </row>
    <row r="26" spans="1:10" x14ac:dyDescent="0.25">
      <c r="A26" s="1" t="s">
        <v>323</v>
      </c>
      <c r="B26" s="11">
        <v>80</v>
      </c>
      <c r="C26" s="11">
        <v>200</v>
      </c>
      <c r="D26" t="s">
        <v>324</v>
      </c>
      <c r="E26" t="s">
        <v>325</v>
      </c>
      <c r="F26" t="s">
        <v>293</v>
      </c>
      <c r="G26" s="11">
        <v>16000</v>
      </c>
      <c r="H26" t="s">
        <v>193</v>
      </c>
      <c r="I26" s="11">
        <v>80</v>
      </c>
      <c r="J26" t="s">
        <v>326</v>
      </c>
    </row>
    <row r="27" spans="1:10" x14ac:dyDescent="0.25">
      <c r="A27" s="1" t="s">
        <v>327</v>
      </c>
      <c r="B27" s="11">
        <v>14</v>
      </c>
      <c r="C27" s="11">
        <v>23000</v>
      </c>
      <c r="D27" t="s">
        <v>328</v>
      </c>
      <c r="E27" t="s">
        <v>329</v>
      </c>
      <c r="F27" t="s">
        <v>305</v>
      </c>
      <c r="G27" s="11">
        <v>322000</v>
      </c>
      <c r="H27" t="s">
        <v>193</v>
      </c>
      <c r="I27" s="11">
        <v>14</v>
      </c>
      <c r="J27" t="s">
        <v>330</v>
      </c>
    </row>
    <row r="28" spans="1:10" x14ac:dyDescent="0.25">
      <c r="A28" s="1" t="s">
        <v>331</v>
      </c>
      <c r="B28" s="11">
        <v>300</v>
      </c>
      <c r="C28" s="11">
        <v>32</v>
      </c>
      <c r="D28" t="s">
        <v>332</v>
      </c>
      <c r="E28" t="s">
        <v>333</v>
      </c>
      <c r="F28" t="s">
        <v>334</v>
      </c>
      <c r="G28" s="11">
        <v>9600</v>
      </c>
      <c r="H28" t="s">
        <v>193</v>
      </c>
      <c r="I28" s="11">
        <v>300</v>
      </c>
      <c r="J28" t="s">
        <v>335</v>
      </c>
    </row>
    <row r="29" spans="1:10" x14ac:dyDescent="0.25">
      <c r="A29" s="1" t="s">
        <v>336</v>
      </c>
      <c r="B29" s="11">
        <v>2000</v>
      </c>
      <c r="C29" s="11">
        <v>27</v>
      </c>
      <c r="D29" t="s">
        <v>337</v>
      </c>
      <c r="E29" t="s">
        <v>338</v>
      </c>
      <c r="F29" t="s">
        <v>334</v>
      </c>
      <c r="G29" s="11">
        <v>54000</v>
      </c>
      <c r="H29" t="s">
        <v>193</v>
      </c>
      <c r="I29" s="11">
        <v>2000</v>
      </c>
      <c r="J29" t="s">
        <v>339</v>
      </c>
    </row>
    <row r="30" spans="1:10" x14ac:dyDescent="0.25">
      <c r="A30" s="1" t="s">
        <v>340</v>
      </c>
      <c r="B30" s="11">
        <v>400</v>
      </c>
      <c r="C30" s="11">
        <v>80</v>
      </c>
      <c r="D30" t="s">
        <v>341</v>
      </c>
      <c r="E30" t="s">
        <v>342</v>
      </c>
      <c r="F30" t="s">
        <v>93</v>
      </c>
      <c r="G30" s="11">
        <v>32000</v>
      </c>
      <c r="H30" t="s">
        <v>193</v>
      </c>
      <c r="I30" s="11">
        <v>400</v>
      </c>
      <c r="J30" t="s">
        <v>343</v>
      </c>
    </row>
    <row r="31" spans="1:10" x14ac:dyDescent="0.25">
      <c r="A31" s="1" t="s">
        <v>344</v>
      </c>
      <c r="B31" s="11">
        <v>3</v>
      </c>
      <c r="C31" s="11">
        <v>170000</v>
      </c>
      <c r="D31" t="s">
        <v>345</v>
      </c>
      <c r="E31" t="s">
        <v>346</v>
      </c>
      <c r="F31" t="s">
        <v>93</v>
      </c>
      <c r="G31" s="11">
        <v>510000</v>
      </c>
      <c r="H31" t="s">
        <v>193</v>
      </c>
      <c r="I31" s="11">
        <v>3</v>
      </c>
      <c r="J31" t="s">
        <v>347</v>
      </c>
    </row>
    <row r="32" spans="1:10" x14ac:dyDescent="0.25">
      <c r="A32" s="1" t="s">
        <v>348</v>
      </c>
      <c r="B32" s="11">
        <v>200</v>
      </c>
      <c r="C32" s="11">
        <v>450</v>
      </c>
      <c r="D32" t="s">
        <v>349</v>
      </c>
      <c r="E32" t="s">
        <v>350</v>
      </c>
      <c r="F32" t="s">
        <v>288</v>
      </c>
      <c r="G32" s="11">
        <v>90000</v>
      </c>
      <c r="H32" t="s">
        <v>193</v>
      </c>
      <c r="I32" s="11">
        <v>200</v>
      </c>
      <c r="J32" t="s">
        <v>351</v>
      </c>
    </row>
    <row r="33" spans="1:10" x14ac:dyDescent="0.25">
      <c r="A33" s="1" t="s">
        <v>352</v>
      </c>
      <c r="B33" s="11">
        <v>36150</v>
      </c>
      <c r="C33" s="11">
        <v>35</v>
      </c>
      <c r="D33" t="s">
        <v>353</v>
      </c>
      <c r="E33" t="s">
        <v>354</v>
      </c>
      <c r="F33" t="s">
        <v>355</v>
      </c>
      <c r="G33" s="11">
        <v>1265250</v>
      </c>
      <c r="H33" t="s">
        <v>193</v>
      </c>
      <c r="I33" s="11">
        <v>36150</v>
      </c>
      <c r="J33" t="s">
        <v>356</v>
      </c>
    </row>
    <row r="34" spans="1:10" x14ac:dyDescent="0.25">
      <c r="A34" s="1" t="s">
        <v>357</v>
      </c>
      <c r="B34" s="11">
        <v>240</v>
      </c>
      <c r="C34" s="11">
        <v>60</v>
      </c>
      <c r="D34" t="s">
        <v>358</v>
      </c>
      <c r="E34" t="s">
        <v>359</v>
      </c>
      <c r="F34" t="s">
        <v>355</v>
      </c>
      <c r="G34" s="11">
        <v>14400</v>
      </c>
      <c r="H34" t="s">
        <v>193</v>
      </c>
      <c r="I34" s="11">
        <v>240</v>
      </c>
      <c r="J34" t="s">
        <v>360</v>
      </c>
    </row>
    <row r="35" spans="1:10" x14ac:dyDescent="0.25">
      <c r="A35" s="1" t="s">
        <v>361</v>
      </c>
      <c r="B35" s="11">
        <v>100</v>
      </c>
      <c r="C35" s="11">
        <v>40</v>
      </c>
      <c r="D35" t="s">
        <v>362</v>
      </c>
      <c r="E35" t="s">
        <v>363</v>
      </c>
      <c r="F35" t="s">
        <v>355</v>
      </c>
      <c r="G35" s="11">
        <v>4000</v>
      </c>
      <c r="H35" t="s">
        <v>193</v>
      </c>
      <c r="I35" s="11">
        <v>100</v>
      </c>
      <c r="J35" t="s">
        <v>364</v>
      </c>
    </row>
    <row r="36" spans="1:10" x14ac:dyDescent="0.25">
      <c r="A36" s="1" t="s">
        <v>365</v>
      </c>
      <c r="B36" s="11">
        <v>15000</v>
      </c>
      <c r="C36" s="11">
        <v>70</v>
      </c>
      <c r="D36" t="s">
        <v>366</v>
      </c>
      <c r="E36" t="s">
        <v>367</v>
      </c>
      <c r="F36" t="s">
        <v>355</v>
      </c>
      <c r="G36" s="11">
        <v>1050000</v>
      </c>
      <c r="H36" t="s">
        <v>193</v>
      </c>
      <c r="I36" s="11">
        <v>15000</v>
      </c>
      <c r="J36" t="s">
        <v>368</v>
      </c>
    </row>
    <row r="37" spans="1:10" x14ac:dyDescent="0.25">
      <c r="A37" s="1" t="s">
        <v>369</v>
      </c>
      <c r="B37" s="11">
        <v>7500</v>
      </c>
      <c r="C37" s="11">
        <v>180</v>
      </c>
      <c r="D37" t="s">
        <v>370</v>
      </c>
      <c r="E37" t="s">
        <v>371</v>
      </c>
      <c r="F37" t="s">
        <v>372</v>
      </c>
      <c r="G37" s="11">
        <v>1350000</v>
      </c>
      <c r="H37" t="s">
        <v>193</v>
      </c>
      <c r="I37" s="11">
        <v>7500</v>
      </c>
      <c r="J37" t="s">
        <v>373</v>
      </c>
    </row>
    <row r="38" spans="1:10" x14ac:dyDescent="0.25">
      <c r="A38" s="1" t="s">
        <v>374</v>
      </c>
      <c r="B38" s="11">
        <v>60</v>
      </c>
      <c r="C38" s="11">
        <v>150</v>
      </c>
      <c r="D38" t="s">
        <v>375</v>
      </c>
      <c r="E38" t="s">
        <v>376</v>
      </c>
      <c r="F38" t="s">
        <v>372</v>
      </c>
      <c r="G38" s="11">
        <v>9000</v>
      </c>
      <c r="H38" t="s">
        <v>193</v>
      </c>
      <c r="I38" s="11">
        <v>60</v>
      </c>
      <c r="J38" t="s">
        <v>377</v>
      </c>
    </row>
    <row r="39" spans="1:10" x14ac:dyDescent="0.25">
      <c r="A39" s="1" t="s">
        <v>378</v>
      </c>
      <c r="B39" s="11">
        <v>10</v>
      </c>
      <c r="C39" s="11">
        <v>1000</v>
      </c>
      <c r="D39" t="s">
        <v>379</v>
      </c>
      <c r="E39" t="s">
        <v>380</v>
      </c>
      <c r="F39" t="s">
        <v>283</v>
      </c>
      <c r="G39" s="11">
        <v>10000</v>
      </c>
      <c r="H39" t="s">
        <v>193</v>
      </c>
      <c r="I39" s="11">
        <v>10</v>
      </c>
      <c r="J39" t="s">
        <v>381</v>
      </c>
    </row>
    <row r="40" spans="1:10" x14ac:dyDescent="0.25">
      <c r="A40" s="1" t="s">
        <v>382</v>
      </c>
      <c r="B40" s="11">
        <v>5</v>
      </c>
      <c r="C40" s="11">
        <v>12000</v>
      </c>
      <c r="D40" t="s">
        <v>383</v>
      </c>
      <c r="E40" t="s">
        <v>384</v>
      </c>
      <c r="F40" t="s">
        <v>283</v>
      </c>
      <c r="G40" s="11">
        <v>60000</v>
      </c>
      <c r="H40" t="s">
        <v>193</v>
      </c>
      <c r="I40" s="11">
        <v>5</v>
      </c>
      <c r="J40" t="s">
        <v>385</v>
      </c>
    </row>
    <row r="41" spans="1:10" x14ac:dyDescent="0.25">
      <c r="A41" s="1" t="s">
        <v>386</v>
      </c>
      <c r="B41" s="11">
        <v>3</v>
      </c>
      <c r="C41" s="11">
        <v>8000</v>
      </c>
      <c r="D41" t="s">
        <v>387</v>
      </c>
      <c r="E41" t="s">
        <v>388</v>
      </c>
      <c r="F41" t="s">
        <v>283</v>
      </c>
      <c r="G41" s="11">
        <v>24000</v>
      </c>
      <c r="H41" t="s">
        <v>193</v>
      </c>
      <c r="I41" s="11">
        <v>3</v>
      </c>
      <c r="J41" t="s">
        <v>389</v>
      </c>
    </row>
    <row r="42" spans="1:10" x14ac:dyDescent="0.25">
      <c r="A42" s="1" t="s">
        <v>390</v>
      </c>
      <c r="B42" s="11">
        <v>3000</v>
      </c>
      <c r="C42" s="11">
        <v>12</v>
      </c>
      <c r="D42" t="s">
        <v>391</v>
      </c>
      <c r="E42" t="s">
        <v>392</v>
      </c>
      <c r="F42" t="s">
        <v>288</v>
      </c>
      <c r="G42" s="11">
        <v>36000</v>
      </c>
      <c r="H42" t="s">
        <v>193</v>
      </c>
      <c r="I42" s="11">
        <v>3000</v>
      </c>
      <c r="J42" t="s">
        <v>393</v>
      </c>
    </row>
    <row r="43" spans="1:10" x14ac:dyDescent="0.25">
      <c r="A43" s="1" t="s">
        <v>394</v>
      </c>
      <c r="B43" s="11">
        <v>13</v>
      </c>
      <c r="C43" s="11">
        <v>1200</v>
      </c>
      <c r="D43" t="s">
        <v>395</v>
      </c>
      <c r="E43" t="s">
        <v>396</v>
      </c>
      <c r="F43" t="s">
        <v>93</v>
      </c>
      <c r="G43" s="11">
        <v>15600</v>
      </c>
      <c r="H43" t="s">
        <v>193</v>
      </c>
      <c r="I43" s="11">
        <v>13</v>
      </c>
      <c r="J43" t="s">
        <v>397</v>
      </c>
    </row>
    <row r="44" spans="1:10" x14ac:dyDescent="0.25">
      <c r="A44" s="1" t="s">
        <v>398</v>
      </c>
      <c r="B44" s="11">
        <v>21</v>
      </c>
      <c r="C44" s="11">
        <v>1500</v>
      </c>
      <c r="D44" t="s">
        <v>399</v>
      </c>
      <c r="E44" t="s">
        <v>400</v>
      </c>
      <c r="F44" t="s">
        <v>93</v>
      </c>
      <c r="G44" s="11">
        <v>31500</v>
      </c>
      <c r="H44" t="s">
        <v>193</v>
      </c>
      <c r="I44" s="11">
        <v>21</v>
      </c>
      <c r="J44" t="s">
        <v>401</v>
      </c>
    </row>
    <row r="45" spans="1:10" x14ac:dyDescent="0.25">
      <c r="A45" s="1" t="s">
        <v>402</v>
      </c>
      <c r="B45" s="11">
        <v>560</v>
      </c>
      <c r="C45" s="11">
        <v>40</v>
      </c>
      <c r="D45" t="s">
        <v>403</v>
      </c>
      <c r="E45" t="s">
        <v>404</v>
      </c>
      <c r="F45" t="s">
        <v>372</v>
      </c>
      <c r="G45" s="11">
        <v>22400</v>
      </c>
      <c r="H45" t="s">
        <v>193</v>
      </c>
      <c r="I45" s="11">
        <v>560</v>
      </c>
      <c r="J45" t="s">
        <v>405</v>
      </c>
    </row>
    <row r="46" spans="1:10" x14ac:dyDescent="0.25">
      <c r="A46" s="1" t="s">
        <v>406</v>
      </c>
      <c r="B46" s="11">
        <v>980</v>
      </c>
      <c r="C46" s="11">
        <v>120</v>
      </c>
      <c r="D46" t="s">
        <v>407</v>
      </c>
      <c r="E46" t="s">
        <v>408</v>
      </c>
      <c r="F46" t="s">
        <v>372</v>
      </c>
      <c r="G46" s="11">
        <v>117600</v>
      </c>
      <c r="H46" t="s">
        <v>193</v>
      </c>
      <c r="I46" s="11">
        <v>980</v>
      </c>
      <c r="J46" t="s">
        <v>409</v>
      </c>
    </row>
    <row r="47" spans="1:10" x14ac:dyDescent="0.25">
      <c r="A47" s="1" t="s">
        <v>410</v>
      </c>
      <c r="B47" s="11">
        <v>300</v>
      </c>
      <c r="C47" s="11">
        <v>140</v>
      </c>
      <c r="D47" t="s">
        <v>411</v>
      </c>
      <c r="E47" t="s">
        <v>412</v>
      </c>
      <c r="F47" t="s">
        <v>372</v>
      </c>
      <c r="G47" s="11">
        <v>42000</v>
      </c>
      <c r="H47" t="s">
        <v>193</v>
      </c>
      <c r="I47" s="11">
        <v>300</v>
      </c>
      <c r="J47" t="s">
        <v>413</v>
      </c>
    </row>
    <row r="48" spans="1:10" x14ac:dyDescent="0.25">
      <c r="A48" s="1" t="s">
        <v>414</v>
      </c>
      <c r="B48" s="11">
        <v>50</v>
      </c>
      <c r="C48" s="11">
        <v>100</v>
      </c>
      <c r="D48" t="s">
        <v>415</v>
      </c>
      <c r="E48" t="s">
        <v>416</v>
      </c>
      <c r="F48" t="s">
        <v>372</v>
      </c>
      <c r="G48" s="11">
        <v>5000</v>
      </c>
      <c r="H48" t="s">
        <v>193</v>
      </c>
      <c r="I48" s="11">
        <v>50</v>
      </c>
      <c r="J48" t="s">
        <v>417</v>
      </c>
    </row>
    <row r="49" spans="1:10" x14ac:dyDescent="0.25">
      <c r="A49" s="1" t="s">
        <v>418</v>
      </c>
      <c r="B49" s="11">
        <v>50</v>
      </c>
      <c r="C49" s="11">
        <v>50</v>
      </c>
      <c r="D49" t="s">
        <v>419</v>
      </c>
      <c r="E49" t="s">
        <v>420</v>
      </c>
      <c r="F49" t="s">
        <v>372</v>
      </c>
      <c r="G49" s="11">
        <v>2500</v>
      </c>
      <c r="H49" t="s">
        <v>193</v>
      </c>
      <c r="I49" s="11">
        <v>50</v>
      </c>
      <c r="J49" t="s">
        <v>421</v>
      </c>
    </row>
    <row r="50" spans="1:10" x14ac:dyDescent="0.25">
      <c r="A50" s="1" t="s">
        <v>422</v>
      </c>
      <c r="B50" s="11">
        <v>75</v>
      </c>
      <c r="C50" s="11">
        <v>280</v>
      </c>
      <c r="D50" t="s">
        <v>423</v>
      </c>
      <c r="E50" t="s">
        <v>424</v>
      </c>
      <c r="F50" t="s">
        <v>93</v>
      </c>
      <c r="G50" s="11">
        <v>21000</v>
      </c>
      <c r="H50" t="s">
        <v>193</v>
      </c>
      <c r="I50" s="11">
        <v>75</v>
      </c>
      <c r="J50" t="s">
        <v>425</v>
      </c>
    </row>
    <row r="51" spans="1:10" x14ac:dyDescent="0.25">
      <c r="A51" s="1" t="s">
        <v>426</v>
      </c>
      <c r="B51" s="11">
        <v>270</v>
      </c>
      <c r="C51" s="11">
        <v>210</v>
      </c>
      <c r="D51" t="s">
        <v>427</v>
      </c>
      <c r="E51" t="s">
        <v>428</v>
      </c>
      <c r="F51" t="s">
        <v>429</v>
      </c>
      <c r="G51" s="11">
        <v>56700</v>
      </c>
      <c r="H51" t="s">
        <v>193</v>
      </c>
      <c r="I51" s="11">
        <v>270</v>
      </c>
      <c r="J51" t="s">
        <v>430</v>
      </c>
    </row>
    <row r="52" spans="1:10" x14ac:dyDescent="0.25">
      <c r="A52" s="1" t="s">
        <v>431</v>
      </c>
      <c r="B52" s="11">
        <v>270</v>
      </c>
      <c r="C52" s="11">
        <v>130</v>
      </c>
      <c r="D52" t="s">
        <v>432</v>
      </c>
      <c r="E52" t="s">
        <v>433</v>
      </c>
      <c r="F52" t="s">
        <v>429</v>
      </c>
      <c r="G52" s="11">
        <v>35100</v>
      </c>
      <c r="H52" t="s">
        <v>193</v>
      </c>
      <c r="I52" s="11">
        <v>270</v>
      </c>
      <c r="J52" t="s">
        <v>434</v>
      </c>
    </row>
    <row r="53" spans="1:10" x14ac:dyDescent="0.25">
      <c r="A53" s="1" t="s">
        <v>435</v>
      </c>
      <c r="B53" s="11">
        <v>210</v>
      </c>
      <c r="C53" s="11">
        <v>80</v>
      </c>
      <c r="D53" t="s">
        <v>436</v>
      </c>
      <c r="E53" t="s">
        <v>436</v>
      </c>
      <c r="F53" t="s">
        <v>429</v>
      </c>
      <c r="G53" s="11">
        <v>16800</v>
      </c>
      <c r="H53" t="s">
        <v>193</v>
      </c>
      <c r="I53" s="11">
        <v>210</v>
      </c>
      <c r="J53" t="s">
        <v>437</v>
      </c>
    </row>
    <row r="54" spans="1:10" x14ac:dyDescent="0.25">
      <c r="A54" s="1" t="s">
        <v>438</v>
      </c>
      <c r="B54" s="11">
        <v>55</v>
      </c>
      <c r="C54" s="11">
        <v>900</v>
      </c>
      <c r="D54" t="s">
        <v>439</v>
      </c>
      <c r="E54" t="s">
        <v>440</v>
      </c>
      <c r="F54" t="s">
        <v>429</v>
      </c>
      <c r="G54" s="11">
        <v>49500</v>
      </c>
      <c r="H54" t="s">
        <v>193</v>
      </c>
      <c r="I54" s="11">
        <v>55</v>
      </c>
      <c r="J54" t="s">
        <v>441</v>
      </c>
    </row>
    <row r="55" spans="1:10" x14ac:dyDescent="0.25">
      <c r="A55" s="1" t="s">
        <v>442</v>
      </c>
      <c r="B55" s="11">
        <v>260</v>
      </c>
      <c r="C55" s="11">
        <v>120</v>
      </c>
      <c r="D55" t="s">
        <v>443</v>
      </c>
      <c r="E55" t="s">
        <v>443</v>
      </c>
      <c r="F55" t="s">
        <v>429</v>
      </c>
      <c r="G55" s="11">
        <v>31200</v>
      </c>
      <c r="H55" t="s">
        <v>193</v>
      </c>
      <c r="I55" s="11">
        <v>260</v>
      </c>
      <c r="J55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2024-02-14T12:49:43Z</dcterms:modified>
</cp:coreProperties>
</file>